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PRESUPUESTO/Ejecucion de Presupuesto/Informe Presupuesto Trimestrales/"/>
    </mc:Choice>
  </mc:AlternateContent>
  <xr:revisionPtr revIDLastSave="0" documentId="8_{A459EC11-D449-4F00-B6EA-5CF63A4FB7BB}" xr6:coauthVersionLast="47" xr6:coauthVersionMax="47" xr10:uidLastSave="{00000000-0000-0000-0000-000000000000}"/>
  <bookViews>
    <workbookView xWindow="0" yWindow="390" windowWidth="20490" windowHeight="10920" xr2:uid="{E9C7B256-D605-41B4-B296-97A101C9038E}"/>
  </bookViews>
  <sheets>
    <sheet name="Enero-Marzo " sheetId="1" r:id="rId1"/>
  </sheets>
  <externalReferences>
    <externalReference r:id="rId2"/>
  </externalReferences>
  <definedNames>
    <definedName name="_xlnm._FilterDatabase" localSheetId="0" hidden="1">'Enero-Marzo '!$B$13:$J$792</definedName>
    <definedName name="_xlnm.Print_Area" localSheetId="0">'Enero-Marzo '!$A$1:$J$802</definedName>
    <definedName name="_xlnm.Print_Titles" localSheetId="0">'Enero-Marzo 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2" i="1" l="1"/>
  <c r="H801" i="1" s="1"/>
  <c r="G802" i="1"/>
  <c r="E802" i="1"/>
  <c r="E801" i="1" s="1"/>
  <c r="D802" i="1"/>
  <c r="D801" i="1" s="1"/>
  <c r="C802" i="1"/>
  <c r="H800" i="1"/>
  <c r="H799" i="1" s="1"/>
  <c r="G800" i="1"/>
  <c r="E800" i="1"/>
  <c r="E799" i="1" s="1"/>
  <c r="E798" i="1" s="1"/>
  <c r="D800" i="1"/>
  <c r="D799" i="1" s="1"/>
  <c r="C800" i="1"/>
  <c r="C799" i="1" s="1"/>
  <c r="H797" i="1"/>
  <c r="G797" i="1"/>
  <c r="I797" i="1" s="1"/>
  <c r="E797" i="1"/>
  <c r="D797" i="1"/>
  <c r="D795" i="1" s="1"/>
  <c r="C797" i="1"/>
  <c r="H796" i="1"/>
  <c r="H795" i="1" s="1"/>
  <c r="G796" i="1"/>
  <c r="E796" i="1"/>
  <c r="D796" i="1"/>
  <c r="C796" i="1"/>
  <c r="H794" i="1"/>
  <c r="H792" i="1" s="1"/>
  <c r="G794" i="1"/>
  <c r="E794" i="1"/>
  <c r="D794" i="1"/>
  <c r="C794" i="1"/>
  <c r="H793" i="1"/>
  <c r="G793" i="1"/>
  <c r="I793" i="1" s="1"/>
  <c r="E793" i="1"/>
  <c r="D793" i="1"/>
  <c r="C793" i="1"/>
  <c r="H790" i="1"/>
  <c r="H789" i="1" s="1"/>
  <c r="H786" i="1" s="1"/>
  <c r="G790" i="1"/>
  <c r="E790" i="1"/>
  <c r="E789" i="1" s="1"/>
  <c r="D790" i="1"/>
  <c r="D789" i="1" s="1"/>
  <c r="C790" i="1"/>
  <c r="G789" i="1"/>
  <c r="H788" i="1"/>
  <c r="H787" i="1" s="1"/>
  <c r="G788" i="1"/>
  <c r="E788" i="1"/>
  <c r="E787" i="1" s="1"/>
  <c r="E786" i="1" s="1"/>
  <c r="D788" i="1"/>
  <c r="D787" i="1" s="1"/>
  <c r="C788" i="1"/>
  <c r="H785" i="1"/>
  <c r="G785" i="1"/>
  <c r="E785" i="1"/>
  <c r="D785" i="1"/>
  <c r="C785" i="1"/>
  <c r="H784" i="1"/>
  <c r="G784" i="1"/>
  <c r="E784" i="1"/>
  <c r="D784" i="1"/>
  <c r="C784" i="1"/>
  <c r="H782" i="1"/>
  <c r="G782" i="1"/>
  <c r="E782" i="1"/>
  <c r="D782" i="1"/>
  <c r="C782" i="1"/>
  <c r="I781" i="1"/>
  <c r="H781" i="1"/>
  <c r="G781" i="1"/>
  <c r="E781" i="1"/>
  <c r="D781" i="1"/>
  <c r="C781" i="1"/>
  <c r="H777" i="1"/>
  <c r="G777" i="1"/>
  <c r="E777" i="1"/>
  <c r="D777" i="1"/>
  <c r="C777" i="1"/>
  <c r="H776" i="1"/>
  <c r="G776" i="1"/>
  <c r="E776" i="1"/>
  <c r="D776" i="1"/>
  <c r="C776" i="1"/>
  <c r="H775" i="1"/>
  <c r="G775" i="1"/>
  <c r="E775" i="1"/>
  <c r="D775" i="1"/>
  <c r="D774" i="1" s="1"/>
  <c r="D773" i="1" s="1"/>
  <c r="C775" i="1"/>
  <c r="H772" i="1"/>
  <c r="H771" i="1" s="1"/>
  <c r="G772" i="1"/>
  <c r="E772" i="1"/>
  <c r="E771" i="1" s="1"/>
  <c r="D772" i="1"/>
  <c r="D771" i="1" s="1"/>
  <c r="C772" i="1"/>
  <c r="H770" i="1"/>
  <c r="G770" i="1"/>
  <c r="E770" i="1"/>
  <c r="D770" i="1"/>
  <c r="C770" i="1"/>
  <c r="H769" i="1"/>
  <c r="G769" i="1"/>
  <c r="E769" i="1"/>
  <c r="D769" i="1"/>
  <c r="C769" i="1"/>
  <c r="H768" i="1"/>
  <c r="G768" i="1"/>
  <c r="E768" i="1"/>
  <c r="D768" i="1"/>
  <c r="C768" i="1"/>
  <c r="H766" i="1"/>
  <c r="G766" i="1"/>
  <c r="E766" i="1"/>
  <c r="D766" i="1"/>
  <c r="C766" i="1"/>
  <c r="H765" i="1"/>
  <c r="G765" i="1"/>
  <c r="E765" i="1"/>
  <c r="D765" i="1"/>
  <c r="C765" i="1"/>
  <c r="H762" i="1"/>
  <c r="G762" i="1"/>
  <c r="I762" i="1" s="1"/>
  <c r="E762" i="1"/>
  <c r="D762" i="1"/>
  <c r="C762" i="1"/>
  <c r="H761" i="1"/>
  <c r="G761" i="1"/>
  <c r="E761" i="1"/>
  <c r="D761" i="1"/>
  <c r="C761" i="1"/>
  <c r="C760" i="1" s="1"/>
  <c r="H759" i="1"/>
  <c r="G759" i="1"/>
  <c r="E759" i="1"/>
  <c r="D759" i="1"/>
  <c r="C759" i="1"/>
  <c r="H758" i="1"/>
  <c r="G758" i="1"/>
  <c r="E758" i="1"/>
  <c r="D758" i="1"/>
  <c r="C758" i="1"/>
  <c r="H757" i="1"/>
  <c r="G757" i="1"/>
  <c r="E757" i="1"/>
  <c r="D757" i="1"/>
  <c r="C757" i="1"/>
  <c r="H756" i="1"/>
  <c r="G756" i="1"/>
  <c r="E756" i="1"/>
  <c r="D756" i="1"/>
  <c r="C756" i="1"/>
  <c r="H755" i="1"/>
  <c r="G755" i="1"/>
  <c r="E755" i="1"/>
  <c r="D755" i="1"/>
  <c r="C755" i="1"/>
  <c r="H754" i="1"/>
  <c r="G754" i="1"/>
  <c r="E754" i="1"/>
  <c r="D754" i="1"/>
  <c r="C754" i="1"/>
  <c r="H751" i="1"/>
  <c r="H750" i="1" s="1"/>
  <c r="G751" i="1"/>
  <c r="E751" i="1"/>
  <c r="E750" i="1" s="1"/>
  <c r="D751" i="1"/>
  <c r="D750" i="1" s="1"/>
  <c r="C751" i="1"/>
  <c r="C750" i="1" s="1"/>
  <c r="H749" i="1"/>
  <c r="G749" i="1"/>
  <c r="E749" i="1"/>
  <c r="D749" i="1"/>
  <c r="C749" i="1"/>
  <c r="H748" i="1"/>
  <c r="G748" i="1"/>
  <c r="E748" i="1"/>
  <c r="D748" i="1"/>
  <c r="C748" i="1"/>
  <c r="H747" i="1"/>
  <c r="G747" i="1"/>
  <c r="E747" i="1"/>
  <c r="D747" i="1"/>
  <c r="C747" i="1"/>
  <c r="H745" i="1"/>
  <c r="G745" i="1"/>
  <c r="E745" i="1"/>
  <c r="D745" i="1"/>
  <c r="C745" i="1"/>
  <c r="H744" i="1"/>
  <c r="G744" i="1"/>
  <c r="E744" i="1"/>
  <c r="D744" i="1"/>
  <c r="C744" i="1"/>
  <c r="H741" i="1"/>
  <c r="G741" i="1"/>
  <c r="G740" i="1" s="1"/>
  <c r="E741" i="1"/>
  <c r="E740" i="1" s="1"/>
  <c r="D741" i="1"/>
  <c r="D740" i="1" s="1"/>
  <c r="C741" i="1"/>
  <c r="H739" i="1"/>
  <c r="G739" i="1"/>
  <c r="E739" i="1"/>
  <c r="D739" i="1"/>
  <c r="C739" i="1"/>
  <c r="H738" i="1"/>
  <c r="G738" i="1"/>
  <c r="E738" i="1"/>
  <c r="D738" i="1"/>
  <c r="C738" i="1"/>
  <c r="H737" i="1"/>
  <c r="G737" i="1"/>
  <c r="E737" i="1"/>
  <c r="D737" i="1"/>
  <c r="C737" i="1"/>
  <c r="H736" i="1"/>
  <c r="G736" i="1"/>
  <c r="E736" i="1"/>
  <c r="D736" i="1"/>
  <c r="C736" i="1"/>
  <c r="H735" i="1"/>
  <c r="G735" i="1"/>
  <c r="E735" i="1"/>
  <c r="D735" i="1"/>
  <c r="C735" i="1"/>
  <c r="H734" i="1"/>
  <c r="G734" i="1"/>
  <c r="I734" i="1" s="1"/>
  <c r="E734" i="1"/>
  <c r="D734" i="1"/>
  <c r="C734" i="1"/>
  <c r="H733" i="1"/>
  <c r="G733" i="1"/>
  <c r="I733" i="1" s="1"/>
  <c r="E733" i="1"/>
  <c r="D733" i="1"/>
  <c r="C733" i="1"/>
  <c r="H731" i="1"/>
  <c r="G731" i="1"/>
  <c r="I731" i="1" s="1"/>
  <c r="E731" i="1"/>
  <c r="D731" i="1"/>
  <c r="C731" i="1"/>
  <c r="H730" i="1"/>
  <c r="G730" i="1"/>
  <c r="I730" i="1" s="1"/>
  <c r="E730" i="1"/>
  <c r="D730" i="1"/>
  <c r="C730" i="1"/>
  <c r="H729" i="1"/>
  <c r="G729" i="1"/>
  <c r="E729" i="1"/>
  <c r="D729" i="1"/>
  <c r="C729" i="1"/>
  <c r="H728" i="1"/>
  <c r="G728" i="1"/>
  <c r="E728" i="1"/>
  <c r="D728" i="1"/>
  <c r="C728" i="1"/>
  <c r="H724" i="1"/>
  <c r="H723" i="1" s="1"/>
  <c r="G724" i="1"/>
  <c r="E724" i="1"/>
  <c r="E723" i="1" s="1"/>
  <c r="D724" i="1"/>
  <c r="D723" i="1" s="1"/>
  <c r="C724" i="1"/>
  <c r="G723" i="1"/>
  <c r="H722" i="1"/>
  <c r="G722" i="1"/>
  <c r="E722" i="1"/>
  <c r="E721" i="1" s="1"/>
  <c r="D722" i="1"/>
  <c r="D721" i="1" s="1"/>
  <c r="C722" i="1"/>
  <c r="H721" i="1"/>
  <c r="H719" i="1"/>
  <c r="H718" i="1" s="1"/>
  <c r="G719" i="1"/>
  <c r="E719" i="1"/>
  <c r="E718" i="1" s="1"/>
  <c r="D719" i="1"/>
  <c r="D718" i="1" s="1"/>
  <c r="C719" i="1"/>
  <c r="H717" i="1"/>
  <c r="H716" i="1" s="1"/>
  <c r="G717" i="1"/>
  <c r="E717" i="1"/>
  <c r="E716" i="1" s="1"/>
  <c r="D717" i="1"/>
  <c r="D716" i="1" s="1"/>
  <c r="C717" i="1"/>
  <c r="H714" i="1"/>
  <c r="H713" i="1" s="1"/>
  <c r="G714" i="1"/>
  <c r="E714" i="1"/>
  <c r="E713" i="1" s="1"/>
  <c r="D714" i="1"/>
  <c r="D713" i="1" s="1"/>
  <c r="C714" i="1"/>
  <c r="H712" i="1"/>
  <c r="H711" i="1" s="1"/>
  <c r="G712" i="1"/>
  <c r="E712" i="1"/>
  <c r="E711" i="1" s="1"/>
  <c r="D712" i="1"/>
  <c r="D711" i="1" s="1"/>
  <c r="C712" i="1"/>
  <c r="C711" i="1" s="1"/>
  <c r="H710" i="1"/>
  <c r="H709" i="1" s="1"/>
  <c r="G710" i="1"/>
  <c r="E710" i="1"/>
  <c r="D710" i="1"/>
  <c r="D709" i="1" s="1"/>
  <c r="C710" i="1"/>
  <c r="E709" i="1"/>
  <c r="H708" i="1"/>
  <c r="H707" i="1" s="1"/>
  <c r="G708" i="1"/>
  <c r="E708" i="1"/>
  <c r="E707" i="1" s="1"/>
  <c r="D708" i="1"/>
  <c r="D707" i="1" s="1"/>
  <c r="C708" i="1"/>
  <c r="C707" i="1"/>
  <c r="H706" i="1"/>
  <c r="H705" i="1" s="1"/>
  <c r="G706" i="1"/>
  <c r="E706" i="1"/>
  <c r="E705" i="1" s="1"/>
  <c r="D706" i="1"/>
  <c r="D705" i="1" s="1"/>
  <c r="C706" i="1"/>
  <c r="H704" i="1"/>
  <c r="H702" i="1" s="1"/>
  <c r="G704" i="1"/>
  <c r="E704" i="1"/>
  <c r="D704" i="1"/>
  <c r="C704" i="1"/>
  <c r="H703" i="1"/>
  <c r="G703" i="1"/>
  <c r="I703" i="1" s="1"/>
  <c r="E703" i="1"/>
  <c r="D703" i="1"/>
  <c r="C703" i="1"/>
  <c r="H701" i="1"/>
  <c r="H700" i="1" s="1"/>
  <c r="G701" i="1"/>
  <c r="E701" i="1"/>
  <c r="E700" i="1" s="1"/>
  <c r="D701" i="1"/>
  <c r="D700" i="1" s="1"/>
  <c r="C701" i="1"/>
  <c r="C700" i="1" s="1"/>
  <c r="H699" i="1"/>
  <c r="H698" i="1" s="1"/>
  <c r="G699" i="1"/>
  <c r="E699" i="1"/>
  <c r="E698" i="1" s="1"/>
  <c r="D699" i="1"/>
  <c r="D698" i="1" s="1"/>
  <c r="C699" i="1"/>
  <c r="H697" i="1"/>
  <c r="H695" i="1" s="1"/>
  <c r="G697" i="1"/>
  <c r="E697" i="1"/>
  <c r="D697" i="1"/>
  <c r="C697" i="1"/>
  <c r="H696" i="1"/>
  <c r="G696" i="1"/>
  <c r="E696" i="1"/>
  <c r="D696" i="1"/>
  <c r="D695" i="1" s="1"/>
  <c r="C696" i="1"/>
  <c r="H693" i="1"/>
  <c r="H692" i="1" s="1"/>
  <c r="G693" i="1"/>
  <c r="E693" i="1"/>
  <c r="E692" i="1" s="1"/>
  <c r="D693" i="1"/>
  <c r="D692" i="1" s="1"/>
  <c r="C693" i="1"/>
  <c r="C692" i="1" s="1"/>
  <c r="H691" i="1"/>
  <c r="H690" i="1" s="1"/>
  <c r="G691" i="1"/>
  <c r="E691" i="1"/>
  <c r="E690" i="1" s="1"/>
  <c r="D691" i="1"/>
  <c r="D690" i="1" s="1"/>
  <c r="C691" i="1"/>
  <c r="H689" i="1"/>
  <c r="H688" i="1" s="1"/>
  <c r="G689" i="1"/>
  <c r="E689" i="1"/>
  <c r="E688" i="1" s="1"/>
  <c r="D689" i="1"/>
  <c r="D688" i="1" s="1"/>
  <c r="C689" i="1"/>
  <c r="C688" i="1" s="1"/>
  <c r="H687" i="1"/>
  <c r="H686" i="1" s="1"/>
  <c r="G687" i="1"/>
  <c r="E687" i="1"/>
  <c r="E686" i="1" s="1"/>
  <c r="D687" i="1"/>
  <c r="D686" i="1" s="1"/>
  <c r="C687" i="1"/>
  <c r="H685" i="1"/>
  <c r="H684" i="1" s="1"/>
  <c r="G685" i="1"/>
  <c r="E685" i="1"/>
  <c r="E684" i="1" s="1"/>
  <c r="D685" i="1"/>
  <c r="D684" i="1" s="1"/>
  <c r="C685" i="1"/>
  <c r="C684" i="1" s="1"/>
  <c r="H681" i="1"/>
  <c r="H680" i="1" s="1"/>
  <c r="G681" i="1"/>
  <c r="E681" i="1"/>
  <c r="E680" i="1" s="1"/>
  <c r="D681" i="1"/>
  <c r="D680" i="1" s="1"/>
  <c r="C681" i="1"/>
  <c r="C680" i="1" s="1"/>
  <c r="H679" i="1"/>
  <c r="H678" i="1" s="1"/>
  <c r="G679" i="1"/>
  <c r="E679" i="1"/>
  <c r="E678" i="1" s="1"/>
  <c r="D679" i="1"/>
  <c r="D678" i="1" s="1"/>
  <c r="C679" i="1"/>
  <c r="H677" i="1"/>
  <c r="G677" i="1"/>
  <c r="E677" i="1"/>
  <c r="D677" i="1"/>
  <c r="C677" i="1"/>
  <c r="H676" i="1"/>
  <c r="G676" i="1"/>
  <c r="E676" i="1"/>
  <c r="D676" i="1"/>
  <c r="C676" i="1"/>
  <c r="H675" i="1"/>
  <c r="G675" i="1"/>
  <c r="E675" i="1"/>
  <c r="D675" i="1"/>
  <c r="C675" i="1"/>
  <c r="H673" i="1"/>
  <c r="G673" i="1"/>
  <c r="E673" i="1"/>
  <c r="D673" i="1"/>
  <c r="C673" i="1"/>
  <c r="H672" i="1"/>
  <c r="G672" i="1"/>
  <c r="E672" i="1"/>
  <c r="D672" i="1"/>
  <c r="C672" i="1"/>
  <c r="H671" i="1"/>
  <c r="G671" i="1"/>
  <c r="E671" i="1"/>
  <c r="D671" i="1"/>
  <c r="C671" i="1"/>
  <c r="H669" i="1"/>
  <c r="G669" i="1"/>
  <c r="E669" i="1"/>
  <c r="D669" i="1"/>
  <c r="C669" i="1"/>
  <c r="H668" i="1"/>
  <c r="G668" i="1"/>
  <c r="E668" i="1"/>
  <c r="D668" i="1"/>
  <c r="C668" i="1"/>
  <c r="H667" i="1"/>
  <c r="G667" i="1"/>
  <c r="E667" i="1"/>
  <c r="D667" i="1"/>
  <c r="C667" i="1"/>
  <c r="H666" i="1"/>
  <c r="G666" i="1"/>
  <c r="E666" i="1"/>
  <c r="D666" i="1"/>
  <c r="C666" i="1"/>
  <c r="H664" i="1"/>
  <c r="G664" i="1"/>
  <c r="E664" i="1"/>
  <c r="D664" i="1"/>
  <c r="C664" i="1"/>
  <c r="H663" i="1"/>
  <c r="G663" i="1"/>
  <c r="E663" i="1"/>
  <c r="D663" i="1"/>
  <c r="C663" i="1"/>
  <c r="H661" i="1"/>
  <c r="G661" i="1"/>
  <c r="E661" i="1"/>
  <c r="D661" i="1"/>
  <c r="C661" i="1"/>
  <c r="H660" i="1"/>
  <c r="G660" i="1"/>
  <c r="E660" i="1"/>
  <c r="D660" i="1"/>
  <c r="C660" i="1"/>
  <c r="H657" i="1"/>
  <c r="H656" i="1" s="1"/>
  <c r="G657" i="1"/>
  <c r="E657" i="1"/>
  <c r="D657" i="1"/>
  <c r="D656" i="1" s="1"/>
  <c r="C657" i="1"/>
  <c r="C656" i="1" s="1"/>
  <c r="H655" i="1"/>
  <c r="G655" i="1"/>
  <c r="E655" i="1"/>
  <c r="D655" i="1"/>
  <c r="C655" i="1"/>
  <c r="H654" i="1"/>
  <c r="I654" i="1" s="1"/>
  <c r="G654" i="1"/>
  <c r="E654" i="1"/>
  <c r="D654" i="1"/>
  <c r="C654" i="1"/>
  <c r="H653" i="1"/>
  <c r="G653" i="1"/>
  <c r="E653" i="1"/>
  <c r="D653" i="1"/>
  <c r="C653" i="1"/>
  <c r="H651" i="1"/>
  <c r="H650" i="1" s="1"/>
  <c r="G651" i="1"/>
  <c r="G650" i="1" s="1"/>
  <c r="I650" i="1" s="1"/>
  <c r="E651" i="1"/>
  <c r="D651" i="1"/>
  <c r="D650" i="1" s="1"/>
  <c r="C651" i="1"/>
  <c r="C650" i="1" s="1"/>
  <c r="H649" i="1"/>
  <c r="H648" i="1" s="1"/>
  <c r="G649" i="1"/>
  <c r="E649" i="1"/>
  <c r="D649" i="1"/>
  <c r="D648" i="1" s="1"/>
  <c r="C649" i="1"/>
  <c r="C648" i="1" s="1"/>
  <c r="H647" i="1"/>
  <c r="H646" i="1" s="1"/>
  <c r="G647" i="1"/>
  <c r="E647" i="1"/>
  <c r="D647" i="1"/>
  <c r="D646" i="1" s="1"/>
  <c r="C647" i="1"/>
  <c r="C646" i="1" s="1"/>
  <c r="H645" i="1"/>
  <c r="H644" i="1" s="1"/>
  <c r="G645" i="1"/>
  <c r="E645" i="1"/>
  <c r="D645" i="1"/>
  <c r="D644" i="1" s="1"/>
  <c r="C645" i="1"/>
  <c r="C644" i="1" s="1"/>
  <c r="H643" i="1"/>
  <c r="H641" i="1" s="1"/>
  <c r="G643" i="1"/>
  <c r="E643" i="1"/>
  <c r="D643" i="1"/>
  <c r="C643" i="1"/>
  <c r="H642" i="1"/>
  <c r="G642" i="1"/>
  <c r="I642" i="1" s="1"/>
  <c r="E642" i="1"/>
  <c r="D642" i="1"/>
  <c r="F642" i="1" s="1"/>
  <c r="C642" i="1"/>
  <c r="C641" i="1" s="1"/>
  <c r="H640" i="1"/>
  <c r="G640" i="1"/>
  <c r="E640" i="1"/>
  <c r="D640" i="1"/>
  <c r="D639" i="1" s="1"/>
  <c r="C640" i="1"/>
  <c r="H639" i="1"/>
  <c r="C639" i="1"/>
  <c r="H638" i="1"/>
  <c r="H637" i="1" s="1"/>
  <c r="G638" i="1"/>
  <c r="G637" i="1" s="1"/>
  <c r="E638" i="1"/>
  <c r="E637" i="1" s="1"/>
  <c r="D638" i="1"/>
  <c r="C638" i="1"/>
  <c r="D637" i="1"/>
  <c r="H635" i="1"/>
  <c r="H634" i="1" s="1"/>
  <c r="G635" i="1"/>
  <c r="E635" i="1"/>
  <c r="D635" i="1"/>
  <c r="C635" i="1"/>
  <c r="C634" i="1" s="1"/>
  <c r="D634" i="1"/>
  <c r="I633" i="1"/>
  <c r="H633" i="1"/>
  <c r="G633" i="1"/>
  <c r="E633" i="1"/>
  <c r="D633" i="1"/>
  <c r="C633" i="1"/>
  <c r="C632" i="1" s="1"/>
  <c r="H632" i="1"/>
  <c r="G632" i="1"/>
  <c r="D632" i="1"/>
  <c r="H631" i="1"/>
  <c r="G631" i="1"/>
  <c r="G630" i="1" s="1"/>
  <c r="E631" i="1"/>
  <c r="E630" i="1" s="1"/>
  <c r="D631" i="1"/>
  <c r="D630" i="1" s="1"/>
  <c r="C631" i="1"/>
  <c r="I629" i="1"/>
  <c r="H629" i="1"/>
  <c r="H628" i="1" s="1"/>
  <c r="G629" i="1"/>
  <c r="G628" i="1" s="1"/>
  <c r="E629" i="1"/>
  <c r="D629" i="1"/>
  <c r="D628" i="1" s="1"/>
  <c r="C629" i="1"/>
  <c r="C628" i="1" s="1"/>
  <c r="H627" i="1"/>
  <c r="I627" i="1" s="1"/>
  <c r="G627" i="1"/>
  <c r="G626" i="1" s="1"/>
  <c r="E627" i="1"/>
  <c r="D627" i="1"/>
  <c r="D626" i="1" s="1"/>
  <c r="C627" i="1"/>
  <c r="C626" i="1" s="1"/>
  <c r="H625" i="1"/>
  <c r="H624" i="1" s="1"/>
  <c r="G625" i="1"/>
  <c r="E625" i="1"/>
  <c r="D625" i="1"/>
  <c r="D624" i="1" s="1"/>
  <c r="C625" i="1"/>
  <c r="G624" i="1"/>
  <c r="C624" i="1"/>
  <c r="H623" i="1"/>
  <c r="H622" i="1" s="1"/>
  <c r="G623" i="1"/>
  <c r="E623" i="1"/>
  <c r="E622" i="1" s="1"/>
  <c r="D623" i="1"/>
  <c r="D622" i="1" s="1"/>
  <c r="C623" i="1"/>
  <c r="H621" i="1"/>
  <c r="H620" i="1" s="1"/>
  <c r="G621" i="1"/>
  <c r="E621" i="1"/>
  <c r="E620" i="1" s="1"/>
  <c r="D621" i="1"/>
  <c r="D620" i="1" s="1"/>
  <c r="C621" i="1"/>
  <c r="C620" i="1" s="1"/>
  <c r="H619" i="1"/>
  <c r="H618" i="1" s="1"/>
  <c r="G619" i="1"/>
  <c r="E619" i="1"/>
  <c r="E618" i="1" s="1"/>
  <c r="D619" i="1"/>
  <c r="C619" i="1"/>
  <c r="C618" i="1"/>
  <c r="H616" i="1"/>
  <c r="G616" i="1"/>
  <c r="G615" i="1" s="1"/>
  <c r="E616" i="1"/>
  <c r="E615" i="1" s="1"/>
  <c r="D616" i="1"/>
  <c r="C616" i="1"/>
  <c r="C615" i="1" s="1"/>
  <c r="H615" i="1"/>
  <c r="H614" i="1"/>
  <c r="H613" i="1" s="1"/>
  <c r="G614" i="1"/>
  <c r="E614" i="1"/>
  <c r="E613" i="1" s="1"/>
  <c r="D614" i="1"/>
  <c r="D613" i="1" s="1"/>
  <c r="C614" i="1"/>
  <c r="C613" i="1" s="1"/>
  <c r="H611" i="1"/>
  <c r="H610" i="1" s="1"/>
  <c r="G611" i="1"/>
  <c r="E611" i="1"/>
  <c r="E610" i="1" s="1"/>
  <c r="D611" i="1"/>
  <c r="C611" i="1"/>
  <c r="C610" i="1" s="1"/>
  <c r="H609" i="1"/>
  <c r="G609" i="1"/>
  <c r="G608" i="1" s="1"/>
  <c r="E609" i="1"/>
  <c r="E608" i="1" s="1"/>
  <c r="D609" i="1"/>
  <c r="C609" i="1"/>
  <c r="C608" i="1" s="1"/>
  <c r="H608" i="1"/>
  <c r="H607" i="1"/>
  <c r="H606" i="1" s="1"/>
  <c r="G607" i="1"/>
  <c r="E607" i="1"/>
  <c r="E606" i="1" s="1"/>
  <c r="D607" i="1"/>
  <c r="D606" i="1" s="1"/>
  <c r="C607" i="1"/>
  <c r="C606" i="1"/>
  <c r="H605" i="1"/>
  <c r="G605" i="1"/>
  <c r="E605" i="1"/>
  <c r="E604" i="1" s="1"/>
  <c r="D605" i="1"/>
  <c r="D604" i="1" s="1"/>
  <c r="C605" i="1"/>
  <c r="C604" i="1" s="1"/>
  <c r="H604" i="1"/>
  <c r="H603" i="1"/>
  <c r="G603" i="1"/>
  <c r="E603" i="1"/>
  <c r="E601" i="1" s="1"/>
  <c r="D603" i="1"/>
  <c r="C603" i="1"/>
  <c r="H602" i="1"/>
  <c r="G602" i="1"/>
  <c r="E602" i="1"/>
  <c r="D602" i="1"/>
  <c r="C602" i="1"/>
  <c r="H600" i="1"/>
  <c r="H599" i="1" s="1"/>
  <c r="G600" i="1"/>
  <c r="E600" i="1"/>
  <c r="E599" i="1" s="1"/>
  <c r="D600" i="1"/>
  <c r="D599" i="1" s="1"/>
  <c r="C600" i="1"/>
  <c r="C599" i="1"/>
  <c r="H598" i="1"/>
  <c r="G598" i="1"/>
  <c r="E598" i="1"/>
  <c r="D598" i="1"/>
  <c r="C598" i="1"/>
  <c r="H597" i="1"/>
  <c r="G597" i="1"/>
  <c r="E597" i="1"/>
  <c r="E596" i="1" s="1"/>
  <c r="D597" i="1"/>
  <c r="C597" i="1"/>
  <c r="H595" i="1"/>
  <c r="H594" i="1" s="1"/>
  <c r="G595" i="1"/>
  <c r="G594" i="1" s="1"/>
  <c r="E595" i="1"/>
  <c r="E594" i="1" s="1"/>
  <c r="D595" i="1"/>
  <c r="D594" i="1" s="1"/>
  <c r="C595" i="1"/>
  <c r="I594" i="1"/>
  <c r="H592" i="1"/>
  <c r="H591" i="1" s="1"/>
  <c r="G592" i="1"/>
  <c r="G591" i="1" s="1"/>
  <c r="I591" i="1" s="1"/>
  <c r="E592" i="1"/>
  <c r="D592" i="1"/>
  <c r="C592" i="1"/>
  <c r="C591" i="1" s="1"/>
  <c r="F591" i="1" s="1"/>
  <c r="H590" i="1"/>
  <c r="H589" i="1" s="1"/>
  <c r="G590" i="1"/>
  <c r="G589" i="1" s="1"/>
  <c r="E590" i="1"/>
  <c r="D590" i="1"/>
  <c r="C590" i="1"/>
  <c r="H588" i="1"/>
  <c r="H587" i="1" s="1"/>
  <c r="G588" i="1"/>
  <c r="E588" i="1"/>
  <c r="D588" i="1"/>
  <c r="C588" i="1"/>
  <c r="C587" i="1" s="1"/>
  <c r="F587" i="1" s="1"/>
  <c r="H586" i="1"/>
  <c r="H585" i="1" s="1"/>
  <c r="G586" i="1"/>
  <c r="E586" i="1"/>
  <c r="D586" i="1"/>
  <c r="C586" i="1"/>
  <c r="G585" i="1"/>
  <c r="H584" i="1"/>
  <c r="H583" i="1" s="1"/>
  <c r="G584" i="1"/>
  <c r="E584" i="1"/>
  <c r="D584" i="1"/>
  <c r="C584" i="1"/>
  <c r="C583" i="1" s="1"/>
  <c r="F583" i="1" s="1"/>
  <c r="H582" i="1"/>
  <c r="H581" i="1" s="1"/>
  <c r="G582" i="1"/>
  <c r="E582" i="1"/>
  <c r="D582" i="1"/>
  <c r="C582" i="1"/>
  <c r="H580" i="1"/>
  <c r="H579" i="1" s="1"/>
  <c r="G580" i="1"/>
  <c r="E580" i="1"/>
  <c r="D580" i="1"/>
  <c r="C580" i="1"/>
  <c r="H578" i="1"/>
  <c r="H577" i="1" s="1"/>
  <c r="G578" i="1"/>
  <c r="E578" i="1"/>
  <c r="E577" i="1" s="1"/>
  <c r="D578" i="1"/>
  <c r="C578" i="1"/>
  <c r="D577" i="1"/>
  <c r="D576" i="1" s="1"/>
  <c r="H575" i="1"/>
  <c r="G575" i="1"/>
  <c r="E575" i="1"/>
  <c r="D575" i="1"/>
  <c r="D574" i="1" s="1"/>
  <c r="C575" i="1"/>
  <c r="C574" i="1" s="1"/>
  <c r="H574" i="1"/>
  <c r="G574" i="1"/>
  <c r="I574" i="1" s="1"/>
  <c r="H573" i="1"/>
  <c r="H572" i="1" s="1"/>
  <c r="G573" i="1"/>
  <c r="E573" i="1"/>
  <c r="E572" i="1" s="1"/>
  <c r="D573" i="1"/>
  <c r="C573" i="1"/>
  <c r="G572" i="1"/>
  <c r="I572" i="1" s="1"/>
  <c r="C572" i="1"/>
  <c r="H571" i="1"/>
  <c r="H570" i="1" s="1"/>
  <c r="G571" i="1"/>
  <c r="E571" i="1"/>
  <c r="E570" i="1" s="1"/>
  <c r="D571" i="1"/>
  <c r="C571" i="1"/>
  <c r="C570" i="1" s="1"/>
  <c r="G570" i="1"/>
  <c r="H569" i="1"/>
  <c r="H568" i="1" s="1"/>
  <c r="G569" i="1"/>
  <c r="E569" i="1"/>
  <c r="D569" i="1"/>
  <c r="D568" i="1" s="1"/>
  <c r="C569" i="1"/>
  <c r="E568" i="1"/>
  <c r="H566" i="1"/>
  <c r="G566" i="1"/>
  <c r="I566" i="1" s="1"/>
  <c r="E566" i="1"/>
  <c r="D566" i="1"/>
  <c r="D565" i="1" s="1"/>
  <c r="C566" i="1"/>
  <c r="C565" i="1" s="1"/>
  <c r="H565" i="1"/>
  <c r="G565" i="1"/>
  <c r="H564" i="1"/>
  <c r="H563" i="1" s="1"/>
  <c r="G564" i="1"/>
  <c r="G563" i="1" s="1"/>
  <c r="I563" i="1" s="1"/>
  <c r="E564" i="1"/>
  <c r="D564" i="1"/>
  <c r="D563" i="1" s="1"/>
  <c r="C564" i="1"/>
  <c r="C563" i="1"/>
  <c r="H562" i="1"/>
  <c r="G562" i="1"/>
  <c r="E562" i="1"/>
  <c r="E561" i="1" s="1"/>
  <c r="D562" i="1"/>
  <c r="D561" i="1" s="1"/>
  <c r="C562" i="1"/>
  <c r="C561" i="1" s="1"/>
  <c r="H561" i="1"/>
  <c r="H560" i="1"/>
  <c r="H559" i="1" s="1"/>
  <c r="H558" i="1" s="1"/>
  <c r="G560" i="1"/>
  <c r="E560" i="1"/>
  <c r="E559" i="1" s="1"/>
  <c r="D560" i="1"/>
  <c r="D559" i="1" s="1"/>
  <c r="C560" i="1"/>
  <c r="C559" i="1" s="1"/>
  <c r="G559" i="1"/>
  <c r="H557" i="1"/>
  <c r="H556" i="1" s="1"/>
  <c r="G557" i="1"/>
  <c r="I557" i="1" s="1"/>
  <c r="E557" i="1"/>
  <c r="E556" i="1" s="1"/>
  <c r="D557" i="1"/>
  <c r="D556" i="1" s="1"/>
  <c r="C557" i="1"/>
  <c r="H555" i="1"/>
  <c r="H554" i="1" s="1"/>
  <c r="G555" i="1"/>
  <c r="G554" i="1" s="1"/>
  <c r="I554" i="1" s="1"/>
  <c r="E555" i="1"/>
  <c r="E554" i="1" s="1"/>
  <c r="D555" i="1"/>
  <c r="D554" i="1" s="1"/>
  <c r="C555" i="1"/>
  <c r="H553" i="1"/>
  <c r="H552" i="1" s="1"/>
  <c r="G553" i="1"/>
  <c r="E553" i="1"/>
  <c r="E552" i="1" s="1"/>
  <c r="D553" i="1"/>
  <c r="C553" i="1"/>
  <c r="D552" i="1"/>
  <c r="H551" i="1"/>
  <c r="H550" i="1" s="1"/>
  <c r="G551" i="1"/>
  <c r="G550" i="1" s="1"/>
  <c r="E551" i="1"/>
  <c r="D551" i="1"/>
  <c r="D550" i="1" s="1"/>
  <c r="C551" i="1"/>
  <c r="C550" i="1" s="1"/>
  <c r="H549" i="1"/>
  <c r="H548" i="1" s="1"/>
  <c r="G549" i="1"/>
  <c r="E549" i="1"/>
  <c r="E548" i="1" s="1"/>
  <c r="D549" i="1"/>
  <c r="D548" i="1" s="1"/>
  <c r="C549" i="1"/>
  <c r="C548" i="1" s="1"/>
  <c r="H545" i="1"/>
  <c r="H544" i="1" s="1"/>
  <c r="G545" i="1"/>
  <c r="G544" i="1" s="1"/>
  <c r="I544" i="1" s="1"/>
  <c r="E545" i="1"/>
  <c r="E544" i="1" s="1"/>
  <c r="D545" i="1"/>
  <c r="D544" i="1" s="1"/>
  <c r="C545" i="1"/>
  <c r="H543" i="1"/>
  <c r="H542" i="1" s="1"/>
  <c r="G543" i="1"/>
  <c r="G542" i="1" s="1"/>
  <c r="I542" i="1" s="1"/>
  <c r="E543" i="1"/>
  <c r="E542" i="1" s="1"/>
  <c r="D543" i="1"/>
  <c r="F543" i="1" s="1"/>
  <c r="C543" i="1"/>
  <c r="C542" i="1" s="1"/>
  <c r="H541" i="1"/>
  <c r="G541" i="1"/>
  <c r="G540" i="1" s="1"/>
  <c r="E541" i="1"/>
  <c r="E540" i="1" s="1"/>
  <c r="D541" i="1"/>
  <c r="D540" i="1" s="1"/>
  <c r="C541" i="1"/>
  <c r="C540" i="1" s="1"/>
  <c r="H538" i="1"/>
  <c r="G538" i="1"/>
  <c r="E538" i="1"/>
  <c r="D538" i="1"/>
  <c r="C538" i="1"/>
  <c r="C537" i="1" s="1"/>
  <c r="G537" i="1"/>
  <c r="D537" i="1"/>
  <c r="H536" i="1"/>
  <c r="H535" i="1" s="1"/>
  <c r="G536" i="1"/>
  <c r="E536" i="1"/>
  <c r="D536" i="1"/>
  <c r="D535" i="1" s="1"/>
  <c r="C536" i="1"/>
  <c r="C535" i="1" s="1"/>
  <c r="H534" i="1"/>
  <c r="H533" i="1" s="1"/>
  <c r="G534" i="1"/>
  <c r="E534" i="1"/>
  <c r="E533" i="1" s="1"/>
  <c r="D534" i="1"/>
  <c r="D533" i="1" s="1"/>
  <c r="C534" i="1"/>
  <c r="C533" i="1"/>
  <c r="C532" i="1"/>
  <c r="H531" i="1"/>
  <c r="G531" i="1"/>
  <c r="E531" i="1"/>
  <c r="D531" i="1"/>
  <c r="C531" i="1"/>
  <c r="H530" i="1"/>
  <c r="G530" i="1"/>
  <c r="E530" i="1"/>
  <c r="D530" i="1"/>
  <c r="D529" i="1" s="1"/>
  <c r="C530" i="1"/>
  <c r="C529" i="1"/>
  <c r="H528" i="1"/>
  <c r="G528" i="1"/>
  <c r="I528" i="1" s="1"/>
  <c r="E528" i="1"/>
  <c r="D528" i="1"/>
  <c r="D526" i="1" s="1"/>
  <c r="D525" i="1" s="1"/>
  <c r="C528" i="1"/>
  <c r="H527" i="1"/>
  <c r="G527" i="1"/>
  <c r="E527" i="1"/>
  <c r="D527" i="1"/>
  <c r="C527" i="1"/>
  <c r="H524" i="1"/>
  <c r="G524" i="1"/>
  <c r="E524" i="1"/>
  <c r="D524" i="1"/>
  <c r="C524" i="1"/>
  <c r="H523" i="1"/>
  <c r="G523" i="1"/>
  <c r="E523" i="1"/>
  <c r="D523" i="1"/>
  <c r="D522" i="1" s="1"/>
  <c r="C523" i="1"/>
  <c r="C522" i="1" s="1"/>
  <c r="H521" i="1"/>
  <c r="G521" i="1"/>
  <c r="I521" i="1" s="1"/>
  <c r="E521" i="1"/>
  <c r="D521" i="1"/>
  <c r="C521" i="1"/>
  <c r="H520" i="1"/>
  <c r="G520" i="1"/>
  <c r="I520" i="1" s="1"/>
  <c r="E520" i="1"/>
  <c r="D520" i="1"/>
  <c r="C520" i="1"/>
  <c r="H519" i="1"/>
  <c r="G519" i="1"/>
  <c r="E519" i="1"/>
  <c r="D519" i="1"/>
  <c r="F519" i="1" s="1"/>
  <c r="C519" i="1"/>
  <c r="H516" i="1"/>
  <c r="G516" i="1"/>
  <c r="E516" i="1"/>
  <c r="D516" i="1"/>
  <c r="C516" i="1"/>
  <c r="H515" i="1"/>
  <c r="G515" i="1"/>
  <c r="E515" i="1"/>
  <c r="D515" i="1"/>
  <c r="C515" i="1"/>
  <c r="C514" i="1" s="1"/>
  <c r="H513" i="1"/>
  <c r="G513" i="1"/>
  <c r="E513" i="1"/>
  <c r="D513" i="1"/>
  <c r="C513" i="1"/>
  <c r="F513" i="1" s="1"/>
  <c r="H512" i="1"/>
  <c r="G512" i="1"/>
  <c r="E512" i="1"/>
  <c r="D512" i="1"/>
  <c r="C512" i="1"/>
  <c r="H509" i="1"/>
  <c r="G509" i="1"/>
  <c r="I509" i="1" s="1"/>
  <c r="E509" i="1"/>
  <c r="D509" i="1"/>
  <c r="C509" i="1"/>
  <c r="H508" i="1"/>
  <c r="G508" i="1"/>
  <c r="E508" i="1"/>
  <c r="E507" i="1" s="1"/>
  <c r="D508" i="1"/>
  <c r="C508" i="1"/>
  <c r="C507" i="1" s="1"/>
  <c r="H506" i="1"/>
  <c r="G506" i="1"/>
  <c r="E506" i="1"/>
  <c r="D506" i="1"/>
  <c r="C506" i="1"/>
  <c r="H505" i="1"/>
  <c r="H504" i="1" s="1"/>
  <c r="G505" i="1"/>
  <c r="E505" i="1"/>
  <c r="D505" i="1"/>
  <c r="C505" i="1"/>
  <c r="D504" i="1"/>
  <c r="H503" i="1"/>
  <c r="G503" i="1"/>
  <c r="E503" i="1"/>
  <c r="D503" i="1"/>
  <c r="C503" i="1"/>
  <c r="H502" i="1"/>
  <c r="G502" i="1"/>
  <c r="E502" i="1"/>
  <c r="D502" i="1"/>
  <c r="C502" i="1"/>
  <c r="H501" i="1"/>
  <c r="G501" i="1"/>
  <c r="E501" i="1"/>
  <c r="D501" i="1"/>
  <c r="C501" i="1"/>
  <c r="H500" i="1"/>
  <c r="G500" i="1"/>
  <c r="E500" i="1"/>
  <c r="D500" i="1"/>
  <c r="C500" i="1"/>
  <c r="H499" i="1"/>
  <c r="G499" i="1"/>
  <c r="E499" i="1"/>
  <c r="D499" i="1"/>
  <c r="C499" i="1"/>
  <c r="H498" i="1"/>
  <c r="G498" i="1"/>
  <c r="E498" i="1"/>
  <c r="D498" i="1"/>
  <c r="C498" i="1"/>
  <c r="H497" i="1"/>
  <c r="G497" i="1"/>
  <c r="E497" i="1"/>
  <c r="D497" i="1"/>
  <c r="F497" i="1" s="1"/>
  <c r="C497" i="1"/>
  <c r="H496" i="1"/>
  <c r="G496" i="1"/>
  <c r="I496" i="1" s="1"/>
  <c r="E496" i="1"/>
  <c r="D496" i="1"/>
  <c r="C496" i="1"/>
  <c r="I493" i="1"/>
  <c r="E493" i="1"/>
  <c r="E492" i="1" s="1"/>
  <c r="D493" i="1"/>
  <c r="D492" i="1" s="1"/>
  <c r="C493" i="1"/>
  <c r="H492" i="1"/>
  <c r="G492" i="1"/>
  <c r="I492" i="1" s="1"/>
  <c r="I491" i="1"/>
  <c r="E491" i="1"/>
  <c r="D491" i="1"/>
  <c r="C491" i="1"/>
  <c r="I490" i="1"/>
  <c r="E490" i="1"/>
  <c r="D490" i="1"/>
  <c r="C490" i="1"/>
  <c r="H489" i="1"/>
  <c r="G489" i="1"/>
  <c r="I488" i="1"/>
  <c r="E488" i="1"/>
  <c r="E487" i="1" s="1"/>
  <c r="D488" i="1"/>
  <c r="C488" i="1"/>
  <c r="I487" i="1"/>
  <c r="H487" i="1"/>
  <c r="G487" i="1"/>
  <c r="D487" i="1"/>
  <c r="G486" i="1"/>
  <c r="H484" i="1"/>
  <c r="H483" i="1" s="1"/>
  <c r="G484" i="1"/>
  <c r="E484" i="1"/>
  <c r="E483" i="1" s="1"/>
  <c r="D484" i="1"/>
  <c r="D483" i="1" s="1"/>
  <c r="C484" i="1"/>
  <c r="H482" i="1"/>
  <c r="H481" i="1" s="1"/>
  <c r="G482" i="1"/>
  <c r="E482" i="1"/>
  <c r="D482" i="1"/>
  <c r="D481" i="1" s="1"/>
  <c r="C482" i="1"/>
  <c r="C481" i="1" s="1"/>
  <c r="H480" i="1"/>
  <c r="H479" i="1" s="1"/>
  <c r="G480" i="1"/>
  <c r="G479" i="1" s="1"/>
  <c r="E480" i="1"/>
  <c r="E479" i="1" s="1"/>
  <c r="D480" i="1"/>
  <c r="D479" i="1" s="1"/>
  <c r="C480" i="1"/>
  <c r="I478" i="1"/>
  <c r="H478" i="1"/>
  <c r="G478" i="1"/>
  <c r="E478" i="1"/>
  <c r="D478" i="1"/>
  <c r="C478" i="1"/>
  <c r="H477" i="1"/>
  <c r="G477" i="1"/>
  <c r="E477" i="1"/>
  <c r="D477" i="1"/>
  <c r="C477" i="1"/>
  <c r="H476" i="1"/>
  <c r="G476" i="1"/>
  <c r="E476" i="1"/>
  <c r="D476" i="1"/>
  <c r="F476" i="1" s="1"/>
  <c r="C476" i="1"/>
  <c r="H475" i="1"/>
  <c r="G475" i="1"/>
  <c r="E475" i="1"/>
  <c r="D475" i="1"/>
  <c r="C475" i="1"/>
  <c r="H474" i="1"/>
  <c r="G474" i="1"/>
  <c r="E474" i="1"/>
  <c r="D474" i="1"/>
  <c r="C474" i="1"/>
  <c r="H471" i="1"/>
  <c r="H470" i="1" s="1"/>
  <c r="G471" i="1"/>
  <c r="E471" i="1"/>
  <c r="E470" i="1" s="1"/>
  <c r="D471" i="1"/>
  <c r="D470" i="1" s="1"/>
  <c r="C471" i="1"/>
  <c r="H469" i="1"/>
  <c r="H468" i="1" s="1"/>
  <c r="G469" i="1"/>
  <c r="G468" i="1" s="1"/>
  <c r="E469" i="1"/>
  <c r="E468" i="1" s="1"/>
  <c r="D469" i="1"/>
  <c r="D468" i="1" s="1"/>
  <c r="C469" i="1"/>
  <c r="H467" i="1"/>
  <c r="H466" i="1" s="1"/>
  <c r="G467" i="1"/>
  <c r="G466" i="1" s="1"/>
  <c r="E467" i="1"/>
  <c r="E466" i="1" s="1"/>
  <c r="D467" i="1"/>
  <c r="D466" i="1" s="1"/>
  <c r="C467" i="1"/>
  <c r="H464" i="1"/>
  <c r="H463" i="1" s="1"/>
  <c r="G464" i="1"/>
  <c r="E464" i="1"/>
  <c r="E463" i="1" s="1"/>
  <c r="D464" i="1"/>
  <c r="D463" i="1" s="1"/>
  <c r="C464" i="1"/>
  <c r="C463" i="1" s="1"/>
  <c r="H462" i="1"/>
  <c r="H461" i="1" s="1"/>
  <c r="G462" i="1"/>
  <c r="E462" i="1"/>
  <c r="E461" i="1" s="1"/>
  <c r="D462" i="1"/>
  <c r="D461" i="1" s="1"/>
  <c r="C462" i="1"/>
  <c r="H460" i="1"/>
  <c r="H459" i="1" s="1"/>
  <c r="G460" i="1"/>
  <c r="G459" i="1" s="1"/>
  <c r="E460" i="1"/>
  <c r="E459" i="1" s="1"/>
  <c r="D460" i="1"/>
  <c r="C460" i="1"/>
  <c r="C459" i="1"/>
  <c r="H458" i="1"/>
  <c r="H457" i="1" s="1"/>
  <c r="G458" i="1"/>
  <c r="E458" i="1"/>
  <c r="E457" i="1" s="1"/>
  <c r="D458" i="1"/>
  <c r="D457" i="1" s="1"/>
  <c r="C458" i="1"/>
  <c r="C457" i="1"/>
  <c r="H455" i="1"/>
  <c r="G455" i="1"/>
  <c r="E455" i="1"/>
  <c r="D455" i="1"/>
  <c r="C455" i="1"/>
  <c r="H454" i="1"/>
  <c r="G454" i="1"/>
  <c r="E454" i="1"/>
  <c r="D454" i="1"/>
  <c r="C454" i="1"/>
  <c r="H453" i="1"/>
  <c r="G453" i="1"/>
  <c r="E453" i="1"/>
  <c r="D453" i="1"/>
  <c r="C453" i="1"/>
  <c r="H451" i="1"/>
  <c r="G451" i="1"/>
  <c r="E451" i="1"/>
  <c r="E448" i="1" s="1"/>
  <c r="D451" i="1"/>
  <c r="C451" i="1"/>
  <c r="H450" i="1"/>
  <c r="G450" i="1"/>
  <c r="E450" i="1"/>
  <c r="D450" i="1"/>
  <c r="C450" i="1"/>
  <c r="H449" i="1"/>
  <c r="G449" i="1"/>
  <c r="E449" i="1"/>
  <c r="D449" i="1"/>
  <c r="C449" i="1"/>
  <c r="H446" i="1"/>
  <c r="G446" i="1"/>
  <c r="I446" i="1" s="1"/>
  <c r="E446" i="1"/>
  <c r="D446" i="1"/>
  <c r="C446" i="1"/>
  <c r="H445" i="1"/>
  <c r="G445" i="1"/>
  <c r="E445" i="1"/>
  <c r="E444" i="1" s="1"/>
  <c r="D445" i="1"/>
  <c r="C445" i="1"/>
  <c r="H443" i="1"/>
  <c r="G443" i="1"/>
  <c r="E443" i="1"/>
  <c r="D443" i="1"/>
  <c r="C443" i="1"/>
  <c r="H442" i="1"/>
  <c r="G442" i="1"/>
  <c r="E442" i="1"/>
  <c r="D442" i="1"/>
  <c r="C442" i="1"/>
  <c r="H441" i="1"/>
  <c r="G441" i="1"/>
  <c r="E441" i="1"/>
  <c r="D441" i="1"/>
  <c r="C441" i="1"/>
  <c r="H440" i="1"/>
  <c r="G440" i="1"/>
  <c r="E440" i="1"/>
  <c r="D440" i="1"/>
  <c r="C440" i="1"/>
  <c r="H439" i="1"/>
  <c r="G439" i="1"/>
  <c r="I439" i="1" s="1"/>
  <c r="E439" i="1"/>
  <c r="D439" i="1"/>
  <c r="C439" i="1"/>
  <c r="H436" i="1"/>
  <c r="G436" i="1"/>
  <c r="E436" i="1"/>
  <c r="D436" i="1"/>
  <c r="C436" i="1"/>
  <c r="H435" i="1"/>
  <c r="G435" i="1"/>
  <c r="E435" i="1"/>
  <c r="D435" i="1"/>
  <c r="C435" i="1"/>
  <c r="H433" i="1"/>
  <c r="G433" i="1"/>
  <c r="E433" i="1"/>
  <c r="E431" i="1" s="1"/>
  <c r="D433" i="1"/>
  <c r="C433" i="1"/>
  <c r="H432" i="1"/>
  <c r="G432" i="1"/>
  <c r="E432" i="1"/>
  <c r="D432" i="1"/>
  <c r="C432" i="1"/>
  <c r="H429" i="1"/>
  <c r="G429" i="1"/>
  <c r="E429" i="1"/>
  <c r="D429" i="1"/>
  <c r="C429" i="1"/>
  <c r="H428" i="1"/>
  <c r="G428" i="1"/>
  <c r="I428" i="1" s="1"/>
  <c r="E428" i="1"/>
  <c r="D428" i="1"/>
  <c r="C428" i="1"/>
  <c r="H427" i="1"/>
  <c r="G427" i="1"/>
  <c r="E427" i="1"/>
  <c r="D427" i="1"/>
  <c r="C427" i="1"/>
  <c r="H426" i="1"/>
  <c r="G426" i="1"/>
  <c r="E426" i="1"/>
  <c r="D426" i="1"/>
  <c r="C426" i="1"/>
  <c r="H425" i="1"/>
  <c r="G425" i="1"/>
  <c r="E425" i="1"/>
  <c r="D425" i="1"/>
  <c r="C425" i="1"/>
  <c r="H423" i="1"/>
  <c r="G423" i="1"/>
  <c r="E423" i="1"/>
  <c r="D423" i="1"/>
  <c r="C423" i="1"/>
  <c r="H422" i="1"/>
  <c r="G422" i="1"/>
  <c r="I422" i="1" s="1"/>
  <c r="E422" i="1"/>
  <c r="D422" i="1"/>
  <c r="C422" i="1"/>
  <c r="H421" i="1"/>
  <c r="G421" i="1"/>
  <c r="E421" i="1"/>
  <c r="D421" i="1"/>
  <c r="C421" i="1"/>
  <c r="F421" i="1" s="1"/>
  <c r="H420" i="1"/>
  <c r="G420" i="1"/>
  <c r="I420" i="1" s="1"/>
  <c r="E420" i="1"/>
  <c r="D420" i="1"/>
  <c r="C420" i="1"/>
  <c r="H418" i="1"/>
  <c r="G418" i="1"/>
  <c r="E418" i="1"/>
  <c r="D418" i="1"/>
  <c r="C418" i="1"/>
  <c r="H417" i="1"/>
  <c r="G417" i="1"/>
  <c r="E417" i="1"/>
  <c r="D417" i="1"/>
  <c r="C417" i="1"/>
  <c r="H416" i="1"/>
  <c r="G416" i="1"/>
  <c r="E416" i="1"/>
  <c r="D416" i="1"/>
  <c r="C416" i="1"/>
  <c r="H415" i="1"/>
  <c r="G415" i="1"/>
  <c r="E415" i="1"/>
  <c r="D415" i="1"/>
  <c r="C415" i="1"/>
  <c r="H414" i="1"/>
  <c r="G414" i="1"/>
  <c r="E414" i="1"/>
  <c r="D414" i="1"/>
  <c r="C414" i="1"/>
  <c r="H413" i="1"/>
  <c r="G413" i="1"/>
  <c r="E413" i="1"/>
  <c r="D413" i="1"/>
  <c r="C413" i="1"/>
  <c r="H412" i="1"/>
  <c r="G412" i="1"/>
  <c r="I412" i="1" s="1"/>
  <c r="E412" i="1"/>
  <c r="D412" i="1"/>
  <c r="C412" i="1"/>
  <c r="H411" i="1"/>
  <c r="G411" i="1"/>
  <c r="E411" i="1"/>
  <c r="D411" i="1"/>
  <c r="C411" i="1"/>
  <c r="H408" i="1"/>
  <c r="G408" i="1"/>
  <c r="E408" i="1"/>
  <c r="D408" i="1"/>
  <c r="C408" i="1"/>
  <c r="H407" i="1"/>
  <c r="G407" i="1"/>
  <c r="E407" i="1"/>
  <c r="D407" i="1"/>
  <c r="C407" i="1"/>
  <c r="H406" i="1"/>
  <c r="G406" i="1"/>
  <c r="E406" i="1"/>
  <c r="D406" i="1"/>
  <c r="C406" i="1"/>
  <c r="H405" i="1"/>
  <c r="G405" i="1"/>
  <c r="E405" i="1"/>
  <c r="D405" i="1"/>
  <c r="C405" i="1"/>
  <c r="H404" i="1"/>
  <c r="G404" i="1"/>
  <c r="E404" i="1"/>
  <c r="D404" i="1"/>
  <c r="C404" i="1"/>
  <c r="H403" i="1"/>
  <c r="G403" i="1"/>
  <c r="I403" i="1" s="1"/>
  <c r="E403" i="1"/>
  <c r="D403" i="1"/>
  <c r="C403" i="1"/>
  <c r="H401" i="1"/>
  <c r="H400" i="1" s="1"/>
  <c r="G401" i="1"/>
  <c r="E401" i="1"/>
  <c r="E400" i="1" s="1"/>
  <c r="D401" i="1"/>
  <c r="D400" i="1" s="1"/>
  <c r="C401" i="1"/>
  <c r="C400" i="1" s="1"/>
  <c r="H399" i="1"/>
  <c r="G399" i="1"/>
  <c r="E399" i="1"/>
  <c r="D399" i="1"/>
  <c r="C399" i="1"/>
  <c r="H398" i="1"/>
  <c r="G398" i="1"/>
  <c r="E398" i="1"/>
  <c r="D398" i="1"/>
  <c r="C398" i="1"/>
  <c r="H396" i="1"/>
  <c r="H395" i="1" s="1"/>
  <c r="G396" i="1"/>
  <c r="E396" i="1"/>
  <c r="E395" i="1" s="1"/>
  <c r="D396" i="1"/>
  <c r="D395" i="1" s="1"/>
  <c r="C396" i="1"/>
  <c r="H394" i="1"/>
  <c r="G394" i="1"/>
  <c r="E394" i="1"/>
  <c r="D394" i="1"/>
  <c r="C394" i="1"/>
  <c r="H393" i="1"/>
  <c r="G393" i="1"/>
  <c r="E393" i="1"/>
  <c r="D393" i="1"/>
  <c r="C393" i="1"/>
  <c r="H392" i="1"/>
  <c r="G392" i="1"/>
  <c r="E392" i="1"/>
  <c r="D392" i="1"/>
  <c r="C392" i="1"/>
  <c r="H391" i="1"/>
  <c r="G391" i="1"/>
  <c r="I391" i="1" s="1"/>
  <c r="E391" i="1"/>
  <c r="D391" i="1"/>
  <c r="C391" i="1"/>
  <c r="H390" i="1"/>
  <c r="G390" i="1"/>
  <c r="E390" i="1"/>
  <c r="D390" i="1"/>
  <c r="C390" i="1"/>
  <c r="F390" i="1" s="1"/>
  <c r="H388" i="1"/>
  <c r="G388" i="1"/>
  <c r="I388" i="1" s="1"/>
  <c r="E388" i="1"/>
  <c r="D388" i="1"/>
  <c r="C388" i="1"/>
  <c r="H387" i="1"/>
  <c r="G387" i="1"/>
  <c r="E387" i="1"/>
  <c r="D387" i="1"/>
  <c r="C387" i="1"/>
  <c r="H386" i="1"/>
  <c r="G386" i="1"/>
  <c r="E386" i="1"/>
  <c r="D386" i="1"/>
  <c r="C386" i="1"/>
  <c r="H385" i="1"/>
  <c r="G385" i="1"/>
  <c r="E385" i="1"/>
  <c r="D385" i="1"/>
  <c r="C385" i="1"/>
  <c r="H384" i="1"/>
  <c r="G384" i="1"/>
  <c r="E384" i="1"/>
  <c r="D384" i="1"/>
  <c r="C384" i="1"/>
  <c r="H383" i="1"/>
  <c r="G383" i="1"/>
  <c r="E383" i="1"/>
  <c r="D383" i="1"/>
  <c r="C383" i="1"/>
  <c r="H382" i="1"/>
  <c r="G382" i="1"/>
  <c r="E382" i="1"/>
  <c r="D382" i="1"/>
  <c r="C382" i="1"/>
  <c r="H378" i="1"/>
  <c r="G378" i="1"/>
  <c r="E378" i="1"/>
  <c r="D378" i="1"/>
  <c r="C378" i="1"/>
  <c r="H377" i="1"/>
  <c r="G377" i="1"/>
  <c r="E377" i="1"/>
  <c r="D377" i="1"/>
  <c r="C377" i="1"/>
  <c r="H376" i="1"/>
  <c r="G376" i="1"/>
  <c r="E376" i="1"/>
  <c r="D376" i="1"/>
  <c r="C376" i="1"/>
  <c r="H375" i="1"/>
  <c r="G375" i="1"/>
  <c r="E375" i="1"/>
  <c r="D375" i="1"/>
  <c r="C375" i="1"/>
  <c r="H374" i="1"/>
  <c r="G374" i="1"/>
  <c r="E374" i="1"/>
  <c r="D374" i="1"/>
  <c r="C374" i="1"/>
  <c r="H372" i="1"/>
  <c r="G372" i="1"/>
  <c r="E372" i="1"/>
  <c r="D372" i="1"/>
  <c r="C372" i="1"/>
  <c r="H371" i="1"/>
  <c r="H370" i="1" s="1"/>
  <c r="G371" i="1"/>
  <c r="E371" i="1"/>
  <c r="E370" i="1" s="1"/>
  <c r="D371" i="1"/>
  <c r="C371" i="1"/>
  <c r="H369" i="1"/>
  <c r="H368" i="1" s="1"/>
  <c r="G369" i="1"/>
  <c r="E369" i="1"/>
  <c r="D369" i="1"/>
  <c r="D368" i="1" s="1"/>
  <c r="C369" i="1"/>
  <c r="C368" i="1" s="1"/>
  <c r="E368" i="1"/>
  <c r="H367" i="1"/>
  <c r="G367" i="1"/>
  <c r="G366" i="1" s="1"/>
  <c r="E367" i="1"/>
  <c r="E366" i="1" s="1"/>
  <c r="D367" i="1"/>
  <c r="D366" i="1" s="1"/>
  <c r="C367" i="1"/>
  <c r="H366" i="1"/>
  <c r="C366" i="1"/>
  <c r="H365" i="1"/>
  <c r="H364" i="1" s="1"/>
  <c r="G365" i="1"/>
  <c r="E365" i="1"/>
  <c r="E364" i="1" s="1"/>
  <c r="D365" i="1"/>
  <c r="D364" i="1" s="1"/>
  <c r="C365" i="1"/>
  <c r="H363" i="1"/>
  <c r="H362" i="1" s="1"/>
  <c r="G363" i="1"/>
  <c r="E363" i="1"/>
  <c r="E362" i="1" s="1"/>
  <c r="D363" i="1"/>
  <c r="D362" i="1" s="1"/>
  <c r="C363" i="1"/>
  <c r="C362" i="1" s="1"/>
  <c r="H361" i="1"/>
  <c r="H360" i="1" s="1"/>
  <c r="G361" i="1"/>
  <c r="I361" i="1" s="1"/>
  <c r="E361" i="1"/>
  <c r="E360" i="1" s="1"/>
  <c r="D361" i="1"/>
  <c r="D360" i="1" s="1"/>
  <c r="C361" i="1"/>
  <c r="H359" i="1"/>
  <c r="G359" i="1"/>
  <c r="E359" i="1"/>
  <c r="D359" i="1"/>
  <c r="D357" i="1" s="1"/>
  <c r="C359" i="1"/>
  <c r="H358" i="1"/>
  <c r="H357" i="1" s="1"/>
  <c r="G358" i="1"/>
  <c r="E358" i="1"/>
  <c r="D358" i="1"/>
  <c r="C358" i="1"/>
  <c r="H356" i="1"/>
  <c r="G356" i="1"/>
  <c r="E356" i="1"/>
  <c r="D356" i="1"/>
  <c r="C356" i="1"/>
  <c r="H355" i="1"/>
  <c r="G355" i="1"/>
  <c r="E355" i="1"/>
  <c r="D355" i="1"/>
  <c r="D354" i="1" s="1"/>
  <c r="C355" i="1"/>
  <c r="H352" i="1"/>
  <c r="H351" i="1" s="1"/>
  <c r="G352" i="1"/>
  <c r="E352" i="1"/>
  <c r="D352" i="1"/>
  <c r="D351" i="1" s="1"/>
  <c r="C352" i="1"/>
  <c r="C351" i="1" s="1"/>
  <c r="E351" i="1"/>
  <c r="H350" i="1"/>
  <c r="H349" i="1" s="1"/>
  <c r="G350" i="1"/>
  <c r="E350" i="1"/>
  <c r="E349" i="1" s="1"/>
  <c r="D350" i="1"/>
  <c r="D349" i="1" s="1"/>
  <c r="D348" i="1" s="1"/>
  <c r="C350" i="1"/>
  <c r="H347" i="1"/>
  <c r="G347" i="1"/>
  <c r="E347" i="1"/>
  <c r="D347" i="1"/>
  <c r="C347" i="1"/>
  <c r="H346" i="1"/>
  <c r="G346" i="1"/>
  <c r="E346" i="1"/>
  <c r="D346" i="1"/>
  <c r="C346" i="1"/>
  <c r="H345" i="1"/>
  <c r="G345" i="1"/>
  <c r="E345" i="1"/>
  <c r="D345" i="1"/>
  <c r="C345" i="1"/>
  <c r="H344" i="1"/>
  <c r="G344" i="1"/>
  <c r="E344" i="1"/>
  <c r="D344" i="1"/>
  <c r="C344" i="1"/>
  <c r="H343" i="1"/>
  <c r="G343" i="1"/>
  <c r="E343" i="1"/>
  <c r="D343" i="1"/>
  <c r="C343" i="1"/>
  <c r="H342" i="1"/>
  <c r="G342" i="1"/>
  <c r="E342" i="1"/>
  <c r="D342" i="1"/>
  <c r="C342" i="1"/>
  <c r="H341" i="1"/>
  <c r="G341" i="1"/>
  <c r="E341" i="1"/>
  <c r="D341" i="1"/>
  <c r="C341" i="1"/>
  <c r="H340" i="1"/>
  <c r="G340" i="1"/>
  <c r="E340" i="1"/>
  <c r="D340" i="1"/>
  <c r="C340" i="1"/>
  <c r="H338" i="1"/>
  <c r="G338" i="1"/>
  <c r="E338" i="1"/>
  <c r="D338" i="1"/>
  <c r="C338" i="1"/>
  <c r="F338" i="1" s="1"/>
  <c r="H337" i="1"/>
  <c r="G337" i="1"/>
  <c r="E337" i="1"/>
  <c r="D337" i="1"/>
  <c r="C337" i="1"/>
  <c r="H336" i="1"/>
  <c r="G336" i="1"/>
  <c r="E336" i="1"/>
  <c r="D336" i="1"/>
  <c r="C336" i="1"/>
  <c r="H335" i="1"/>
  <c r="G335" i="1"/>
  <c r="I335" i="1" s="1"/>
  <c r="E335" i="1"/>
  <c r="D335" i="1"/>
  <c r="C335" i="1"/>
  <c r="H334" i="1"/>
  <c r="G334" i="1"/>
  <c r="E334" i="1"/>
  <c r="D334" i="1"/>
  <c r="C334" i="1"/>
  <c r="H333" i="1"/>
  <c r="G333" i="1"/>
  <c r="E333" i="1"/>
  <c r="D333" i="1"/>
  <c r="C333" i="1"/>
  <c r="H332" i="1"/>
  <c r="G332" i="1"/>
  <c r="E332" i="1"/>
  <c r="D332" i="1"/>
  <c r="C332" i="1"/>
  <c r="H331" i="1"/>
  <c r="G331" i="1"/>
  <c r="E331" i="1"/>
  <c r="D331" i="1"/>
  <c r="C331" i="1"/>
  <c r="H328" i="1"/>
  <c r="H327" i="1" s="1"/>
  <c r="G328" i="1"/>
  <c r="E328" i="1"/>
  <c r="E327" i="1" s="1"/>
  <c r="D328" i="1"/>
  <c r="D327" i="1" s="1"/>
  <c r="C328" i="1"/>
  <c r="C327" i="1" s="1"/>
  <c r="G327" i="1"/>
  <c r="H326" i="1"/>
  <c r="G326" i="1"/>
  <c r="E326" i="1"/>
  <c r="D326" i="1"/>
  <c r="C326" i="1"/>
  <c r="H325" i="1"/>
  <c r="G325" i="1"/>
  <c r="I325" i="1" s="1"/>
  <c r="E325" i="1"/>
  <c r="D325" i="1"/>
  <c r="C325" i="1"/>
  <c r="H324" i="1"/>
  <c r="G324" i="1"/>
  <c r="E324" i="1"/>
  <c r="D324" i="1"/>
  <c r="C324" i="1"/>
  <c r="F324" i="1" s="1"/>
  <c r="H323" i="1"/>
  <c r="G323" i="1"/>
  <c r="E323" i="1"/>
  <c r="D323" i="1"/>
  <c r="C323" i="1"/>
  <c r="H322" i="1"/>
  <c r="G322" i="1"/>
  <c r="E322" i="1"/>
  <c r="D322" i="1"/>
  <c r="C322" i="1"/>
  <c r="H321" i="1"/>
  <c r="G321" i="1"/>
  <c r="E321" i="1"/>
  <c r="D321" i="1"/>
  <c r="C321" i="1"/>
  <c r="H320" i="1"/>
  <c r="G320" i="1"/>
  <c r="E320" i="1"/>
  <c r="D320" i="1"/>
  <c r="C320" i="1"/>
  <c r="H318" i="1"/>
  <c r="G318" i="1"/>
  <c r="I318" i="1" s="1"/>
  <c r="E318" i="1"/>
  <c r="E315" i="1" s="1"/>
  <c r="D318" i="1"/>
  <c r="C318" i="1"/>
  <c r="H317" i="1"/>
  <c r="G317" i="1"/>
  <c r="E317" i="1"/>
  <c r="D317" i="1"/>
  <c r="C317" i="1"/>
  <c r="H316" i="1"/>
  <c r="G316" i="1"/>
  <c r="E316" i="1"/>
  <c r="D316" i="1"/>
  <c r="C316" i="1"/>
  <c r="H314" i="1"/>
  <c r="G314" i="1"/>
  <c r="I314" i="1" s="1"/>
  <c r="E314" i="1"/>
  <c r="D314" i="1"/>
  <c r="C314" i="1"/>
  <c r="H313" i="1"/>
  <c r="G313" i="1"/>
  <c r="E313" i="1"/>
  <c r="D313" i="1"/>
  <c r="C313" i="1"/>
  <c r="H312" i="1"/>
  <c r="H311" i="1" s="1"/>
  <c r="G312" i="1"/>
  <c r="E312" i="1"/>
  <c r="D312" i="1"/>
  <c r="C312" i="1"/>
  <c r="H310" i="1"/>
  <c r="G310" i="1"/>
  <c r="E310" i="1"/>
  <c r="D310" i="1"/>
  <c r="C310" i="1"/>
  <c r="H309" i="1"/>
  <c r="G309" i="1"/>
  <c r="E309" i="1"/>
  <c r="D309" i="1"/>
  <c r="C309" i="1"/>
  <c r="H308" i="1"/>
  <c r="G308" i="1"/>
  <c r="E308" i="1"/>
  <c r="D308" i="1"/>
  <c r="C308" i="1"/>
  <c r="H307" i="1"/>
  <c r="G307" i="1"/>
  <c r="E307" i="1"/>
  <c r="D307" i="1"/>
  <c r="C307" i="1"/>
  <c r="H306" i="1"/>
  <c r="G306" i="1"/>
  <c r="E306" i="1"/>
  <c r="D306" i="1"/>
  <c r="C306" i="1"/>
  <c r="H303" i="1"/>
  <c r="H302" i="1" s="1"/>
  <c r="G303" i="1"/>
  <c r="E303" i="1"/>
  <c r="E302" i="1" s="1"/>
  <c r="D303" i="1"/>
  <c r="D302" i="1" s="1"/>
  <c r="C303" i="1"/>
  <c r="C302" i="1" s="1"/>
  <c r="H301" i="1"/>
  <c r="H300" i="1" s="1"/>
  <c r="G301" i="1"/>
  <c r="E301" i="1"/>
  <c r="E300" i="1" s="1"/>
  <c r="D301" i="1"/>
  <c r="D300" i="1" s="1"/>
  <c r="C301" i="1"/>
  <c r="H299" i="1"/>
  <c r="H298" i="1" s="1"/>
  <c r="G299" i="1"/>
  <c r="G298" i="1" s="1"/>
  <c r="E299" i="1"/>
  <c r="E298" i="1" s="1"/>
  <c r="D299" i="1"/>
  <c r="D298" i="1" s="1"/>
  <c r="C299" i="1"/>
  <c r="H297" i="1"/>
  <c r="H296" i="1" s="1"/>
  <c r="G297" i="1"/>
  <c r="E297" i="1"/>
  <c r="E296" i="1" s="1"/>
  <c r="D297" i="1"/>
  <c r="D296" i="1" s="1"/>
  <c r="C297" i="1"/>
  <c r="H295" i="1"/>
  <c r="H294" i="1" s="1"/>
  <c r="G295" i="1"/>
  <c r="E295" i="1"/>
  <c r="E294" i="1" s="1"/>
  <c r="D295" i="1"/>
  <c r="D294" i="1" s="1"/>
  <c r="C295" i="1"/>
  <c r="F295" i="1" s="1"/>
  <c r="G294" i="1"/>
  <c r="I294" i="1" s="1"/>
  <c r="H292" i="1"/>
  <c r="H291" i="1" s="1"/>
  <c r="G292" i="1"/>
  <c r="E292" i="1"/>
  <c r="E291" i="1" s="1"/>
  <c r="D292" i="1"/>
  <c r="D291" i="1" s="1"/>
  <c r="C292" i="1"/>
  <c r="C291" i="1" s="1"/>
  <c r="G291" i="1"/>
  <c r="H290" i="1"/>
  <c r="H289" i="1" s="1"/>
  <c r="G290" i="1"/>
  <c r="I290" i="1" s="1"/>
  <c r="E290" i="1"/>
  <c r="E289" i="1" s="1"/>
  <c r="D290" i="1"/>
  <c r="D289" i="1" s="1"/>
  <c r="C290" i="1"/>
  <c r="C289" i="1" s="1"/>
  <c r="H287" i="1"/>
  <c r="H286" i="1" s="1"/>
  <c r="G287" i="1"/>
  <c r="E287" i="1"/>
  <c r="E286" i="1" s="1"/>
  <c r="D287" i="1"/>
  <c r="C287" i="1"/>
  <c r="D286" i="1"/>
  <c r="H285" i="1"/>
  <c r="H284" i="1" s="1"/>
  <c r="G285" i="1"/>
  <c r="E285" i="1"/>
  <c r="E284" i="1" s="1"/>
  <c r="D285" i="1"/>
  <c r="D284" i="1" s="1"/>
  <c r="C285" i="1"/>
  <c r="H283" i="1"/>
  <c r="H282" i="1" s="1"/>
  <c r="G283" i="1"/>
  <c r="G282" i="1" s="1"/>
  <c r="E283" i="1"/>
  <c r="E282" i="1" s="1"/>
  <c r="D283" i="1"/>
  <c r="C283" i="1"/>
  <c r="D282" i="1"/>
  <c r="H281" i="1"/>
  <c r="H280" i="1" s="1"/>
  <c r="G281" i="1"/>
  <c r="E281" i="1"/>
  <c r="E280" i="1" s="1"/>
  <c r="D281" i="1"/>
  <c r="D280" i="1" s="1"/>
  <c r="C281" i="1"/>
  <c r="H279" i="1"/>
  <c r="H278" i="1" s="1"/>
  <c r="G279" i="1"/>
  <c r="E279" i="1"/>
  <c r="E278" i="1" s="1"/>
  <c r="D279" i="1"/>
  <c r="D278" i="1" s="1"/>
  <c r="C279" i="1"/>
  <c r="H277" i="1"/>
  <c r="H276" i="1" s="1"/>
  <c r="G277" i="1"/>
  <c r="E277" i="1"/>
  <c r="E276" i="1" s="1"/>
  <c r="D277" i="1"/>
  <c r="D276" i="1" s="1"/>
  <c r="C277" i="1"/>
  <c r="H274" i="1"/>
  <c r="H273" i="1" s="1"/>
  <c r="G274" i="1"/>
  <c r="E274" i="1"/>
  <c r="D274" i="1"/>
  <c r="D273" i="1" s="1"/>
  <c r="C274" i="1"/>
  <c r="C273" i="1" s="1"/>
  <c r="H272" i="1"/>
  <c r="H271" i="1" s="1"/>
  <c r="G272" i="1"/>
  <c r="E272" i="1"/>
  <c r="E271" i="1" s="1"/>
  <c r="D272" i="1"/>
  <c r="D271" i="1" s="1"/>
  <c r="C272" i="1"/>
  <c r="C271" i="1" s="1"/>
  <c r="G271" i="1"/>
  <c r="H270" i="1"/>
  <c r="H269" i="1" s="1"/>
  <c r="G270" i="1"/>
  <c r="E270" i="1"/>
  <c r="E269" i="1" s="1"/>
  <c r="D270" i="1"/>
  <c r="D269" i="1" s="1"/>
  <c r="C270" i="1"/>
  <c r="H268" i="1"/>
  <c r="H267" i="1" s="1"/>
  <c r="G268" i="1"/>
  <c r="E268" i="1"/>
  <c r="E267" i="1" s="1"/>
  <c r="D268" i="1"/>
  <c r="D267" i="1" s="1"/>
  <c r="C268" i="1"/>
  <c r="C267" i="1" s="1"/>
  <c r="H265" i="1"/>
  <c r="H264" i="1" s="1"/>
  <c r="G265" i="1"/>
  <c r="I265" i="1" s="1"/>
  <c r="E265" i="1"/>
  <c r="E264" i="1" s="1"/>
  <c r="D265" i="1"/>
  <c r="D264" i="1" s="1"/>
  <c r="C265" i="1"/>
  <c r="H263" i="1"/>
  <c r="G263" i="1"/>
  <c r="E263" i="1"/>
  <c r="D263" i="1"/>
  <c r="D260" i="1" s="1"/>
  <c r="C263" i="1"/>
  <c r="H262" i="1"/>
  <c r="G262" i="1"/>
  <c r="E262" i="1"/>
  <c r="D262" i="1"/>
  <c r="C262" i="1"/>
  <c r="H261" i="1"/>
  <c r="G261" i="1"/>
  <c r="E261" i="1"/>
  <c r="D261" i="1"/>
  <c r="C261" i="1"/>
  <c r="H259" i="1"/>
  <c r="H258" i="1" s="1"/>
  <c r="G259" i="1"/>
  <c r="G258" i="1" s="1"/>
  <c r="E259" i="1"/>
  <c r="E258" i="1" s="1"/>
  <c r="D259" i="1"/>
  <c r="D258" i="1" s="1"/>
  <c r="C259" i="1"/>
  <c r="C258" i="1" s="1"/>
  <c r="H257" i="1"/>
  <c r="G257" i="1"/>
  <c r="E257" i="1"/>
  <c r="D257" i="1"/>
  <c r="C257" i="1"/>
  <c r="H256" i="1"/>
  <c r="G256" i="1"/>
  <c r="E256" i="1"/>
  <c r="D256" i="1"/>
  <c r="D255" i="1" s="1"/>
  <c r="C256" i="1"/>
  <c r="H252" i="1"/>
  <c r="G252" i="1"/>
  <c r="E252" i="1"/>
  <c r="D252" i="1"/>
  <c r="C252" i="1"/>
  <c r="H251" i="1"/>
  <c r="G251" i="1"/>
  <c r="E251" i="1"/>
  <c r="D251" i="1"/>
  <c r="C251" i="1"/>
  <c r="H250" i="1"/>
  <c r="G250" i="1"/>
  <c r="E250" i="1"/>
  <c r="D250" i="1"/>
  <c r="C250" i="1"/>
  <c r="H248" i="1"/>
  <c r="G248" i="1"/>
  <c r="E248" i="1"/>
  <c r="D248" i="1"/>
  <c r="C248" i="1"/>
  <c r="H247" i="1"/>
  <c r="H246" i="1" s="1"/>
  <c r="G247" i="1"/>
  <c r="E247" i="1"/>
  <c r="D247" i="1"/>
  <c r="C247" i="1"/>
  <c r="H244" i="1"/>
  <c r="G244" i="1"/>
  <c r="E244" i="1"/>
  <c r="D244" i="1"/>
  <c r="C244" i="1"/>
  <c r="H243" i="1"/>
  <c r="G243" i="1"/>
  <c r="E243" i="1"/>
  <c r="D243" i="1"/>
  <c r="C243" i="1"/>
  <c r="H242" i="1"/>
  <c r="G242" i="1"/>
  <c r="E242" i="1"/>
  <c r="D242" i="1"/>
  <c r="C242" i="1"/>
  <c r="H241" i="1"/>
  <c r="G241" i="1"/>
  <c r="E241" i="1"/>
  <c r="D241" i="1"/>
  <c r="C241" i="1"/>
  <c r="H240" i="1"/>
  <c r="G240" i="1"/>
  <c r="E240" i="1"/>
  <c r="D240" i="1"/>
  <c r="C240" i="1"/>
  <c r="H239" i="1"/>
  <c r="G239" i="1"/>
  <c r="I239" i="1" s="1"/>
  <c r="E239" i="1"/>
  <c r="D239" i="1"/>
  <c r="C239" i="1"/>
  <c r="H238" i="1"/>
  <c r="G238" i="1"/>
  <c r="E238" i="1"/>
  <c r="D238" i="1"/>
  <c r="C238" i="1"/>
  <c r="H236" i="1"/>
  <c r="G236" i="1"/>
  <c r="E236" i="1"/>
  <c r="D236" i="1"/>
  <c r="C236" i="1"/>
  <c r="H235" i="1"/>
  <c r="G235" i="1"/>
  <c r="I235" i="1" s="1"/>
  <c r="E235" i="1"/>
  <c r="D235" i="1"/>
  <c r="C235" i="1"/>
  <c r="H234" i="1"/>
  <c r="G234" i="1"/>
  <c r="E234" i="1"/>
  <c r="D234" i="1"/>
  <c r="C234" i="1"/>
  <c r="H232" i="1"/>
  <c r="G232" i="1"/>
  <c r="E232" i="1"/>
  <c r="D232" i="1"/>
  <c r="C232" i="1"/>
  <c r="H231" i="1"/>
  <c r="I231" i="1" s="1"/>
  <c r="G231" i="1"/>
  <c r="E231" i="1"/>
  <c r="D231" i="1"/>
  <c r="C231" i="1"/>
  <c r="H230" i="1"/>
  <c r="G230" i="1"/>
  <c r="E230" i="1"/>
  <c r="D230" i="1"/>
  <c r="C230" i="1"/>
  <c r="H229" i="1"/>
  <c r="G229" i="1"/>
  <c r="E229" i="1"/>
  <c r="D229" i="1"/>
  <c r="C229" i="1"/>
  <c r="H228" i="1"/>
  <c r="G228" i="1"/>
  <c r="E228" i="1"/>
  <c r="D228" i="1"/>
  <c r="C228" i="1"/>
  <c r="H227" i="1"/>
  <c r="G227" i="1"/>
  <c r="I227" i="1" s="1"/>
  <c r="E227" i="1"/>
  <c r="D227" i="1"/>
  <c r="C227" i="1"/>
  <c r="H225" i="1"/>
  <c r="G225" i="1"/>
  <c r="E225" i="1"/>
  <c r="D225" i="1"/>
  <c r="C225" i="1"/>
  <c r="H224" i="1"/>
  <c r="I224" i="1" s="1"/>
  <c r="G224" i="1"/>
  <c r="E224" i="1"/>
  <c r="D224" i="1"/>
  <c r="C224" i="1"/>
  <c r="H223" i="1"/>
  <c r="G223" i="1"/>
  <c r="E223" i="1"/>
  <c r="D223" i="1"/>
  <c r="C223" i="1"/>
  <c r="H222" i="1"/>
  <c r="G222" i="1"/>
  <c r="E222" i="1"/>
  <c r="D222" i="1"/>
  <c r="C222" i="1"/>
  <c r="H220" i="1"/>
  <c r="G220" i="1"/>
  <c r="E220" i="1"/>
  <c r="D220" i="1"/>
  <c r="C220" i="1"/>
  <c r="H219" i="1"/>
  <c r="G219" i="1"/>
  <c r="I219" i="1" s="1"/>
  <c r="E219" i="1"/>
  <c r="D219" i="1"/>
  <c r="C219" i="1"/>
  <c r="H218" i="1"/>
  <c r="G218" i="1"/>
  <c r="E218" i="1"/>
  <c r="D218" i="1"/>
  <c r="D217" i="1" s="1"/>
  <c r="C218" i="1"/>
  <c r="F218" i="1" s="1"/>
  <c r="H216" i="1"/>
  <c r="H215" i="1" s="1"/>
  <c r="G216" i="1"/>
  <c r="G215" i="1" s="1"/>
  <c r="E216" i="1"/>
  <c r="E215" i="1" s="1"/>
  <c r="D216" i="1"/>
  <c r="D215" i="1" s="1"/>
  <c r="C216" i="1"/>
  <c r="H214" i="1"/>
  <c r="H213" i="1" s="1"/>
  <c r="G214" i="1"/>
  <c r="G213" i="1" s="1"/>
  <c r="E214" i="1"/>
  <c r="E213" i="1" s="1"/>
  <c r="D214" i="1"/>
  <c r="D213" i="1" s="1"/>
  <c r="C214" i="1"/>
  <c r="H212" i="1"/>
  <c r="G212" i="1"/>
  <c r="E212" i="1"/>
  <c r="E210" i="1" s="1"/>
  <c r="D212" i="1"/>
  <c r="C212" i="1"/>
  <c r="H211" i="1"/>
  <c r="H210" i="1" s="1"/>
  <c r="G211" i="1"/>
  <c r="E211" i="1"/>
  <c r="D211" i="1"/>
  <c r="C211" i="1"/>
  <c r="H209" i="1"/>
  <c r="G209" i="1"/>
  <c r="G208" i="1" s="1"/>
  <c r="E209" i="1"/>
  <c r="E208" i="1" s="1"/>
  <c r="D209" i="1"/>
  <c r="D208" i="1" s="1"/>
  <c r="C209" i="1"/>
  <c r="C208" i="1"/>
  <c r="H206" i="1"/>
  <c r="G206" i="1"/>
  <c r="G205" i="1" s="1"/>
  <c r="E206" i="1"/>
  <c r="E205" i="1" s="1"/>
  <c r="D206" i="1"/>
  <c r="D205" i="1" s="1"/>
  <c r="C206" i="1"/>
  <c r="H204" i="1"/>
  <c r="I204" i="1" s="1"/>
  <c r="G204" i="1"/>
  <c r="E204" i="1"/>
  <c r="D204" i="1"/>
  <c r="C204" i="1"/>
  <c r="H203" i="1"/>
  <c r="I203" i="1" s="1"/>
  <c r="G203" i="1"/>
  <c r="E203" i="1"/>
  <c r="D203" i="1"/>
  <c r="C203" i="1"/>
  <c r="H202" i="1"/>
  <c r="G202" i="1"/>
  <c r="E202" i="1"/>
  <c r="D202" i="1"/>
  <c r="C202" i="1"/>
  <c r="H201" i="1"/>
  <c r="G201" i="1"/>
  <c r="I201" i="1" s="1"/>
  <c r="E201" i="1"/>
  <c r="D201" i="1"/>
  <c r="C201" i="1"/>
  <c r="H200" i="1"/>
  <c r="G200" i="1"/>
  <c r="E200" i="1"/>
  <c r="D200" i="1"/>
  <c r="C200" i="1"/>
  <c r="F200" i="1" s="1"/>
  <c r="H199" i="1"/>
  <c r="G199" i="1"/>
  <c r="I199" i="1" s="1"/>
  <c r="E199" i="1"/>
  <c r="D199" i="1"/>
  <c r="C199" i="1"/>
  <c r="H198" i="1"/>
  <c r="G198" i="1"/>
  <c r="E198" i="1"/>
  <c r="D198" i="1"/>
  <c r="C198" i="1"/>
  <c r="H197" i="1"/>
  <c r="G197" i="1"/>
  <c r="E197" i="1"/>
  <c r="D197" i="1"/>
  <c r="C197" i="1"/>
  <c r="H196" i="1"/>
  <c r="G196" i="1"/>
  <c r="E196" i="1"/>
  <c r="D196" i="1"/>
  <c r="C196" i="1"/>
  <c r="H194" i="1"/>
  <c r="G194" i="1"/>
  <c r="E194" i="1"/>
  <c r="D194" i="1"/>
  <c r="C194" i="1"/>
  <c r="H193" i="1"/>
  <c r="G193" i="1"/>
  <c r="E193" i="1"/>
  <c r="D193" i="1"/>
  <c r="C193" i="1"/>
  <c r="H192" i="1"/>
  <c r="G192" i="1"/>
  <c r="E192" i="1"/>
  <c r="D192" i="1"/>
  <c r="C192" i="1"/>
  <c r="H191" i="1"/>
  <c r="G191" i="1"/>
  <c r="I191" i="1" s="1"/>
  <c r="E191" i="1"/>
  <c r="D191" i="1"/>
  <c r="C191" i="1"/>
  <c r="H190" i="1"/>
  <c r="G190" i="1"/>
  <c r="E190" i="1"/>
  <c r="D190" i="1"/>
  <c r="C190" i="1"/>
  <c r="H189" i="1"/>
  <c r="G189" i="1"/>
  <c r="E189" i="1"/>
  <c r="D189" i="1"/>
  <c r="C189" i="1"/>
  <c r="H188" i="1"/>
  <c r="G188" i="1"/>
  <c r="E188" i="1"/>
  <c r="D188" i="1"/>
  <c r="C188" i="1"/>
  <c r="H187" i="1"/>
  <c r="G187" i="1"/>
  <c r="E187" i="1"/>
  <c r="D187" i="1"/>
  <c r="C187" i="1"/>
  <c r="H184" i="1"/>
  <c r="G184" i="1"/>
  <c r="G183" i="1" s="1"/>
  <c r="E184" i="1"/>
  <c r="E183" i="1" s="1"/>
  <c r="D184" i="1"/>
  <c r="D183" i="1" s="1"/>
  <c r="C184" i="1"/>
  <c r="H182" i="1"/>
  <c r="H181" i="1" s="1"/>
  <c r="G182" i="1"/>
  <c r="G181" i="1" s="1"/>
  <c r="E182" i="1"/>
  <c r="E181" i="1" s="1"/>
  <c r="D182" i="1"/>
  <c r="D181" i="1" s="1"/>
  <c r="C182" i="1"/>
  <c r="H180" i="1"/>
  <c r="G180" i="1"/>
  <c r="G179" i="1" s="1"/>
  <c r="E180" i="1"/>
  <c r="E179" i="1" s="1"/>
  <c r="D180" i="1"/>
  <c r="C180" i="1"/>
  <c r="D179" i="1"/>
  <c r="H178" i="1"/>
  <c r="H177" i="1" s="1"/>
  <c r="G178" i="1"/>
  <c r="G177" i="1" s="1"/>
  <c r="E178" i="1"/>
  <c r="E177" i="1" s="1"/>
  <c r="D178" i="1"/>
  <c r="D177" i="1" s="1"/>
  <c r="C178" i="1"/>
  <c r="H176" i="1"/>
  <c r="G176" i="1"/>
  <c r="G175" i="1" s="1"/>
  <c r="E176" i="1"/>
  <c r="E175" i="1" s="1"/>
  <c r="D176" i="1"/>
  <c r="D175" i="1" s="1"/>
  <c r="C176" i="1"/>
  <c r="H174" i="1"/>
  <c r="H173" i="1" s="1"/>
  <c r="G174" i="1"/>
  <c r="G173" i="1" s="1"/>
  <c r="E174" i="1"/>
  <c r="D174" i="1"/>
  <c r="C174" i="1"/>
  <c r="E173" i="1"/>
  <c r="D173" i="1"/>
  <c r="H172" i="1"/>
  <c r="H171" i="1" s="1"/>
  <c r="G172" i="1"/>
  <c r="G171" i="1" s="1"/>
  <c r="E172" i="1"/>
  <c r="E171" i="1" s="1"/>
  <c r="D172" i="1"/>
  <c r="C172" i="1"/>
  <c r="D171" i="1"/>
  <c r="H170" i="1"/>
  <c r="H169" i="1" s="1"/>
  <c r="G170" i="1"/>
  <c r="G169" i="1" s="1"/>
  <c r="E170" i="1"/>
  <c r="E169" i="1" s="1"/>
  <c r="D170" i="1"/>
  <c r="D169" i="1" s="1"/>
  <c r="C170" i="1"/>
  <c r="H168" i="1"/>
  <c r="G168" i="1"/>
  <c r="G167" i="1" s="1"/>
  <c r="E168" i="1"/>
  <c r="E167" i="1" s="1"/>
  <c r="D168" i="1"/>
  <c r="D167" i="1" s="1"/>
  <c r="C168" i="1"/>
  <c r="H165" i="1"/>
  <c r="G165" i="1"/>
  <c r="G164" i="1" s="1"/>
  <c r="E165" i="1"/>
  <c r="E164" i="1" s="1"/>
  <c r="D165" i="1"/>
  <c r="C165" i="1"/>
  <c r="C164" i="1" s="1"/>
  <c r="D164" i="1"/>
  <c r="H163" i="1"/>
  <c r="G163" i="1"/>
  <c r="G162" i="1" s="1"/>
  <c r="E163" i="1"/>
  <c r="E162" i="1" s="1"/>
  <c r="D163" i="1"/>
  <c r="D162" i="1" s="1"/>
  <c r="C163" i="1"/>
  <c r="C162" i="1" s="1"/>
  <c r="H161" i="1"/>
  <c r="G161" i="1"/>
  <c r="G160" i="1" s="1"/>
  <c r="E161" i="1"/>
  <c r="E160" i="1" s="1"/>
  <c r="D161" i="1"/>
  <c r="D160" i="1" s="1"/>
  <c r="C161" i="1"/>
  <c r="C160" i="1" s="1"/>
  <c r="H159" i="1"/>
  <c r="H158" i="1" s="1"/>
  <c r="G159" i="1"/>
  <c r="G158" i="1" s="1"/>
  <c r="E159" i="1"/>
  <c r="E158" i="1" s="1"/>
  <c r="D159" i="1"/>
  <c r="D158" i="1" s="1"/>
  <c r="C159" i="1"/>
  <c r="C158" i="1" s="1"/>
  <c r="H157" i="1"/>
  <c r="H156" i="1" s="1"/>
  <c r="G157" i="1"/>
  <c r="G156" i="1" s="1"/>
  <c r="E157" i="1"/>
  <c r="E156" i="1" s="1"/>
  <c r="D157" i="1"/>
  <c r="D156" i="1" s="1"/>
  <c r="C157" i="1"/>
  <c r="C156" i="1" s="1"/>
  <c r="H155" i="1"/>
  <c r="G155" i="1"/>
  <c r="G154" i="1" s="1"/>
  <c r="E155" i="1"/>
  <c r="E154" i="1" s="1"/>
  <c r="D155" i="1"/>
  <c r="D154" i="1" s="1"/>
  <c r="C155" i="1"/>
  <c r="C154" i="1" s="1"/>
  <c r="I153" i="1"/>
  <c r="E153" i="1"/>
  <c r="D153" i="1"/>
  <c r="C153" i="1"/>
  <c r="F153" i="1" s="1"/>
  <c r="J153" i="1" s="1"/>
  <c r="H152" i="1"/>
  <c r="G152" i="1"/>
  <c r="I152" i="1" s="1"/>
  <c r="E152" i="1"/>
  <c r="D152" i="1"/>
  <c r="C152" i="1"/>
  <c r="H151" i="1"/>
  <c r="G151" i="1"/>
  <c r="E151" i="1"/>
  <c r="D151" i="1"/>
  <c r="C151" i="1"/>
  <c r="H150" i="1"/>
  <c r="G150" i="1"/>
  <c r="E150" i="1"/>
  <c r="D150" i="1"/>
  <c r="C150" i="1"/>
  <c r="H149" i="1"/>
  <c r="G149" i="1"/>
  <c r="E149" i="1"/>
  <c r="D149" i="1"/>
  <c r="C149" i="1"/>
  <c r="H147" i="1"/>
  <c r="G147" i="1"/>
  <c r="E147" i="1"/>
  <c r="D147" i="1"/>
  <c r="D145" i="1" s="1"/>
  <c r="C147" i="1"/>
  <c r="H146" i="1"/>
  <c r="H145" i="1" s="1"/>
  <c r="G146" i="1"/>
  <c r="I146" i="1" s="1"/>
  <c r="E146" i="1"/>
  <c r="D146" i="1"/>
  <c r="C146" i="1"/>
  <c r="H144" i="1"/>
  <c r="H143" i="1" s="1"/>
  <c r="G144" i="1"/>
  <c r="G143" i="1" s="1"/>
  <c r="E144" i="1"/>
  <c r="D144" i="1"/>
  <c r="D143" i="1" s="1"/>
  <c r="C144" i="1"/>
  <c r="E143" i="1"/>
  <c r="H141" i="1"/>
  <c r="H140" i="1" s="1"/>
  <c r="G141" i="1"/>
  <c r="E141" i="1"/>
  <c r="E140" i="1" s="1"/>
  <c r="D141" i="1"/>
  <c r="D140" i="1" s="1"/>
  <c r="C141" i="1"/>
  <c r="H139" i="1"/>
  <c r="G139" i="1"/>
  <c r="E139" i="1"/>
  <c r="E137" i="1" s="1"/>
  <c r="D139" i="1"/>
  <c r="C139" i="1"/>
  <c r="H138" i="1"/>
  <c r="G138" i="1"/>
  <c r="E138" i="1"/>
  <c r="D138" i="1"/>
  <c r="D137" i="1" s="1"/>
  <c r="C138" i="1"/>
  <c r="H136" i="1"/>
  <c r="H135" i="1" s="1"/>
  <c r="G136" i="1"/>
  <c r="G135" i="1" s="1"/>
  <c r="E136" i="1"/>
  <c r="E135" i="1" s="1"/>
  <c r="D136" i="1"/>
  <c r="D135" i="1" s="1"/>
  <c r="C136" i="1"/>
  <c r="C135" i="1" s="1"/>
  <c r="H134" i="1"/>
  <c r="H133" i="1" s="1"/>
  <c r="G134" i="1"/>
  <c r="E134" i="1"/>
  <c r="E133" i="1" s="1"/>
  <c r="D134" i="1"/>
  <c r="D133" i="1" s="1"/>
  <c r="C134" i="1"/>
  <c r="C133" i="1" s="1"/>
  <c r="H131" i="1"/>
  <c r="H130" i="1" s="1"/>
  <c r="G131" i="1"/>
  <c r="E131" i="1"/>
  <c r="E130" i="1" s="1"/>
  <c r="D131" i="1"/>
  <c r="D130" i="1" s="1"/>
  <c r="C131" i="1"/>
  <c r="C130" i="1" s="1"/>
  <c r="H129" i="1"/>
  <c r="G129" i="1"/>
  <c r="E129" i="1"/>
  <c r="E127" i="1" s="1"/>
  <c r="D129" i="1"/>
  <c r="C129" i="1"/>
  <c r="H128" i="1"/>
  <c r="G128" i="1"/>
  <c r="E128" i="1"/>
  <c r="D128" i="1"/>
  <c r="C128" i="1"/>
  <c r="H126" i="1"/>
  <c r="H125" i="1" s="1"/>
  <c r="G126" i="1"/>
  <c r="E126" i="1"/>
  <c r="D126" i="1"/>
  <c r="D125" i="1" s="1"/>
  <c r="C126" i="1"/>
  <c r="F126" i="1" s="1"/>
  <c r="E125" i="1"/>
  <c r="H123" i="1"/>
  <c r="H122" i="1" s="1"/>
  <c r="G123" i="1"/>
  <c r="G122" i="1" s="1"/>
  <c r="E123" i="1"/>
  <c r="E122" i="1" s="1"/>
  <c r="D123" i="1"/>
  <c r="D122" i="1" s="1"/>
  <c r="C123" i="1"/>
  <c r="H121" i="1"/>
  <c r="G121" i="1"/>
  <c r="E121" i="1"/>
  <c r="D121" i="1"/>
  <c r="C121" i="1"/>
  <c r="H120" i="1"/>
  <c r="G120" i="1"/>
  <c r="E120" i="1"/>
  <c r="D120" i="1"/>
  <c r="C120" i="1"/>
  <c r="H119" i="1"/>
  <c r="G119" i="1"/>
  <c r="E119" i="1"/>
  <c r="D119" i="1"/>
  <c r="C119" i="1"/>
  <c r="H116" i="1"/>
  <c r="G116" i="1"/>
  <c r="G115" i="1" s="1"/>
  <c r="E116" i="1"/>
  <c r="E115" i="1" s="1"/>
  <c r="D116" i="1"/>
  <c r="C116" i="1"/>
  <c r="C115" i="1" s="1"/>
  <c r="H114" i="1"/>
  <c r="G114" i="1"/>
  <c r="G113" i="1" s="1"/>
  <c r="E114" i="1"/>
  <c r="E113" i="1" s="1"/>
  <c r="D114" i="1"/>
  <c r="D113" i="1" s="1"/>
  <c r="C114" i="1"/>
  <c r="H112" i="1"/>
  <c r="I112" i="1" s="1"/>
  <c r="G112" i="1"/>
  <c r="E112" i="1"/>
  <c r="D112" i="1"/>
  <c r="C112" i="1"/>
  <c r="H111" i="1"/>
  <c r="G111" i="1"/>
  <c r="E111" i="1"/>
  <c r="D111" i="1"/>
  <c r="C111" i="1"/>
  <c r="H110" i="1"/>
  <c r="G110" i="1"/>
  <c r="E110" i="1"/>
  <c r="D110" i="1"/>
  <c r="C110" i="1"/>
  <c r="H108" i="1"/>
  <c r="G108" i="1"/>
  <c r="G107" i="1" s="1"/>
  <c r="E108" i="1"/>
  <c r="E107" i="1" s="1"/>
  <c r="D108" i="1"/>
  <c r="D107" i="1" s="1"/>
  <c r="C108" i="1"/>
  <c r="C107" i="1" s="1"/>
  <c r="H106" i="1"/>
  <c r="G106" i="1"/>
  <c r="G105" i="1" s="1"/>
  <c r="E106" i="1"/>
  <c r="E105" i="1" s="1"/>
  <c r="D106" i="1"/>
  <c r="D105" i="1" s="1"/>
  <c r="C106" i="1"/>
  <c r="C105" i="1" s="1"/>
  <c r="H104" i="1"/>
  <c r="G104" i="1"/>
  <c r="G103" i="1" s="1"/>
  <c r="E104" i="1"/>
  <c r="E103" i="1" s="1"/>
  <c r="D104" i="1"/>
  <c r="D103" i="1" s="1"/>
  <c r="C104" i="1"/>
  <c r="C103" i="1" s="1"/>
  <c r="H102" i="1"/>
  <c r="G102" i="1"/>
  <c r="G101" i="1" s="1"/>
  <c r="E102" i="1"/>
  <c r="E101" i="1" s="1"/>
  <c r="D102" i="1"/>
  <c r="D101" i="1" s="1"/>
  <c r="C102" i="1"/>
  <c r="H100" i="1"/>
  <c r="G100" i="1"/>
  <c r="G99" i="1" s="1"/>
  <c r="E100" i="1"/>
  <c r="E99" i="1" s="1"/>
  <c r="D100" i="1"/>
  <c r="C100" i="1"/>
  <c r="C99" i="1" s="1"/>
  <c r="H96" i="1"/>
  <c r="G96" i="1"/>
  <c r="E96" i="1"/>
  <c r="D96" i="1"/>
  <c r="C96" i="1"/>
  <c r="H95" i="1"/>
  <c r="G95" i="1"/>
  <c r="E95" i="1"/>
  <c r="E94" i="1" s="1"/>
  <c r="D95" i="1"/>
  <c r="C95" i="1"/>
  <c r="H93" i="1"/>
  <c r="G93" i="1"/>
  <c r="I93" i="1" s="1"/>
  <c r="E93" i="1"/>
  <c r="E92" i="1" s="1"/>
  <c r="D93" i="1"/>
  <c r="D92" i="1" s="1"/>
  <c r="C93" i="1"/>
  <c r="C92" i="1" s="1"/>
  <c r="H92" i="1"/>
  <c r="H91" i="1"/>
  <c r="G91" i="1"/>
  <c r="I91" i="1" s="1"/>
  <c r="E91" i="1"/>
  <c r="E90" i="1" s="1"/>
  <c r="D91" i="1"/>
  <c r="D90" i="1" s="1"/>
  <c r="C91" i="1"/>
  <c r="C90" i="1" s="1"/>
  <c r="H90" i="1"/>
  <c r="G90" i="1"/>
  <c r="I90" i="1" s="1"/>
  <c r="H89" i="1"/>
  <c r="G89" i="1"/>
  <c r="E89" i="1"/>
  <c r="E88" i="1" s="1"/>
  <c r="D89" i="1"/>
  <c r="D88" i="1" s="1"/>
  <c r="C89" i="1"/>
  <c r="F89" i="1" s="1"/>
  <c r="H88" i="1"/>
  <c r="G88" i="1"/>
  <c r="H86" i="1"/>
  <c r="G86" i="1"/>
  <c r="E86" i="1"/>
  <c r="D86" i="1"/>
  <c r="C86" i="1"/>
  <c r="H85" i="1"/>
  <c r="G85" i="1"/>
  <c r="I85" i="1" s="1"/>
  <c r="E85" i="1"/>
  <c r="D85" i="1"/>
  <c r="C85" i="1"/>
  <c r="H84" i="1"/>
  <c r="G84" i="1"/>
  <c r="I84" i="1" s="1"/>
  <c r="E84" i="1"/>
  <c r="D84" i="1"/>
  <c r="C84" i="1"/>
  <c r="F84" i="1" s="1"/>
  <c r="H83" i="1"/>
  <c r="G83" i="1"/>
  <c r="E83" i="1"/>
  <c r="D83" i="1"/>
  <c r="C83" i="1"/>
  <c r="H81" i="1"/>
  <c r="H80" i="1" s="1"/>
  <c r="G81" i="1"/>
  <c r="I81" i="1" s="1"/>
  <c r="E81" i="1"/>
  <c r="E80" i="1" s="1"/>
  <c r="D81" i="1"/>
  <c r="D80" i="1" s="1"/>
  <c r="C81" i="1"/>
  <c r="H78" i="1"/>
  <c r="G78" i="1"/>
  <c r="E78" i="1"/>
  <c r="D78" i="1"/>
  <c r="C78" i="1"/>
  <c r="F78" i="1" s="1"/>
  <c r="H77" i="1"/>
  <c r="G77" i="1"/>
  <c r="E77" i="1"/>
  <c r="E76" i="1" s="1"/>
  <c r="D77" i="1"/>
  <c r="C77" i="1"/>
  <c r="H75" i="1"/>
  <c r="G75" i="1"/>
  <c r="I75" i="1" s="1"/>
  <c r="E75" i="1"/>
  <c r="D75" i="1"/>
  <c r="C75" i="1"/>
  <c r="H74" i="1"/>
  <c r="H73" i="1" s="1"/>
  <c r="G74" i="1"/>
  <c r="E74" i="1"/>
  <c r="D74" i="1"/>
  <c r="C74" i="1"/>
  <c r="G73" i="1"/>
  <c r="I71" i="1"/>
  <c r="F71" i="1"/>
  <c r="H70" i="1"/>
  <c r="G70" i="1"/>
  <c r="E70" i="1"/>
  <c r="D70" i="1"/>
  <c r="C70" i="1"/>
  <c r="H69" i="1"/>
  <c r="G69" i="1"/>
  <c r="I69" i="1" s="1"/>
  <c r="E69" i="1"/>
  <c r="D69" i="1"/>
  <c r="C69" i="1"/>
  <c r="H68" i="1"/>
  <c r="G68" i="1"/>
  <c r="E68" i="1"/>
  <c r="D68" i="1"/>
  <c r="C68" i="1"/>
  <c r="H67" i="1"/>
  <c r="G67" i="1"/>
  <c r="E67" i="1"/>
  <c r="D67" i="1"/>
  <c r="C67" i="1"/>
  <c r="H66" i="1"/>
  <c r="G66" i="1"/>
  <c r="E66" i="1"/>
  <c r="D66" i="1"/>
  <c r="C66" i="1"/>
  <c r="H65" i="1"/>
  <c r="G65" i="1"/>
  <c r="E65" i="1"/>
  <c r="D65" i="1"/>
  <c r="C65" i="1"/>
  <c r="H64" i="1"/>
  <c r="G64" i="1"/>
  <c r="E64" i="1"/>
  <c r="D64" i="1"/>
  <c r="C64" i="1"/>
  <c r="H63" i="1"/>
  <c r="G63" i="1"/>
  <c r="I63" i="1" s="1"/>
  <c r="E63" i="1"/>
  <c r="D63" i="1"/>
  <c r="C63" i="1"/>
  <c r="H62" i="1"/>
  <c r="G62" i="1"/>
  <c r="E62" i="1"/>
  <c r="D62" i="1"/>
  <c r="C62" i="1"/>
  <c r="H61" i="1"/>
  <c r="G61" i="1"/>
  <c r="I61" i="1" s="1"/>
  <c r="E61" i="1"/>
  <c r="D61" i="1"/>
  <c r="C61" i="1"/>
  <c r="H60" i="1"/>
  <c r="G60" i="1"/>
  <c r="E60" i="1"/>
  <c r="D60" i="1"/>
  <c r="C60" i="1"/>
  <c r="H59" i="1"/>
  <c r="G59" i="1"/>
  <c r="E59" i="1"/>
  <c r="D59" i="1"/>
  <c r="C59" i="1"/>
  <c r="H58" i="1"/>
  <c r="G58" i="1"/>
  <c r="E58" i="1"/>
  <c r="D58" i="1"/>
  <c r="C58" i="1"/>
  <c r="H57" i="1"/>
  <c r="G57" i="1"/>
  <c r="E57" i="1"/>
  <c r="D57" i="1"/>
  <c r="C57" i="1"/>
  <c r="H56" i="1"/>
  <c r="G56" i="1"/>
  <c r="E56" i="1"/>
  <c r="D56" i="1"/>
  <c r="C56" i="1"/>
  <c r="H55" i="1"/>
  <c r="G55" i="1"/>
  <c r="I55" i="1" s="1"/>
  <c r="E55" i="1"/>
  <c r="D55" i="1"/>
  <c r="C55" i="1"/>
  <c r="H53" i="1"/>
  <c r="G53" i="1"/>
  <c r="I53" i="1" s="1"/>
  <c r="E53" i="1"/>
  <c r="D53" i="1"/>
  <c r="C53" i="1"/>
  <c r="C52" i="1" s="1"/>
  <c r="H52" i="1"/>
  <c r="D52" i="1"/>
  <c r="H50" i="1"/>
  <c r="G50" i="1"/>
  <c r="I50" i="1" s="1"/>
  <c r="E50" i="1"/>
  <c r="E49" i="1" s="1"/>
  <c r="D50" i="1"/>
  <c r="C50" i="1"/>
  <c r="C49" i="1" s="1"/>
  <c r="H49" i="1"/>
  <c r="D49" i="1"/>
  <c r="H48" i="1"/>
  <c r="G48" i="1"/>
  <c r="E48" i="1"/>
  <c r="D48" i="1"/>
  <c r="C48" i="1"/>
  <c r="H47" i="1"/>
  <c r="G47" i="1"/>
  <c r="E47" i="1"/>
  <c r="D47" i="1"/>
  <c r="C47" i="1"/>
  <c r="H46" i="1"/>
  <c r="G46" i="1"/>
  <c r="E46" i="1"/>
  <c r="D46" i="1"/>
  <c r="C46" i="1"/>
  <c r="H45" i="1"/>
  <c r="G45" i="1"/>
  <c r="I45" i="1" s="1"/>
  <c r="E45" i="1"/>
  <c r="D45" i="1"/>
  <c r="C45" i="1"/>
  <c r="C44" i="1" s="1"/>
  <c r="H43" i="1"/>
  <c r="G43" i="1"/>
  <c r="E43" i="1"/>
  <c r="E42" i="1" s="1"/>
  <c r="D43" i="1"/>
  <c r="D42" i="1" s="1"/>
  <c r="C43" i="1"/>
  <c r="C42" i="1" s="1"/>
  <c r="H42" i="1"/>
  <c r="H41" i="1"/>
  <c r="G41" i="1"/>
  <c r="I41" i="1" s="1"/>
  <c r="E41" i="1"/>
  <c r="D41" i="1"/>
  <c r="D40" i="1" s="1"/>
  <c r="C41" i="1"/>
  <c r="C40" i="1" s="1"/>
  <c r="H40" i="1"/>
  <c r="G40" i="1"/>
  <c r="H39" i="1"/>
  <c r="I39" i="1" s="1"/>
  <c r="G39" i="1"/>
  <c r="E39" i="1"/>
  <c r="D39" i="1"/>
  <c r="C39" i="1"/>
  <c r="H38" i="1"/>
  <c r="G38" i="1"/>
  <c r="E38" i="1"/>
  <c r="F38" i="1" s="1"/>
  <c r="D38" i="1"/>
  <c r="C38" i="1"/>
  <c r="H37" i="1"/>
  <c r="G37" i="1"/>
  <c r="E37" i="1"/>
  <c r="D37" i="1"/>
  <c r="C37" i="1"/>
  <c r="H36" i="1"/>
  <c r="G36" i="1"/>
  <c r="E36" i="1"/>
  <c r="D36" i="1"/>
  <c r="C36" i="1"/>
  <c r="H35" i="1"/>
  <c r="G35" i="1"/>
  <c r="E35" i="1"/>
  <c r="D35" i="1"/>
  <c r="C35" i="1"/>
  <c r="H34" i="1"/>
  <c r="G34" i="1"/>
  <c r="E34" i="1"/>
  <c r="D34" i="1"/>
  <c r="D32" i="1" s="1"/>
  <c r="C34" i="1"/>
  <c r="H33" i="1"/>
  <c r="G33" i="1"/>
  <c r="E33" i="1"/>
  <c r="D33" i="1"/>
  <c r="C33" i="1"/>
  <c r="H31" i="1"/>
  <c r="G31" i="1"/>
  <c r="I31" i="1" s="1"/>
  <c r="E31" i="1"/>
  <c r="D31" i="1"/>
  <c r="C31" i="1"/>
  <c r="H30" i="1"/>
  <c r="G30" i="1"/>
  <c r="I30" i="1" s="1"/>
  <c r="E30" i="1"/>
  <c r="D30" i="1"/>
  <c r="C30" i="1"/>
  <c r="H29" i="1"/>
  <c r="G29" i="1"/>
  <c r="I29" i="1" s="1"/>
  <c r="E29" i="1"/>
  <c r="D29" i="1"/>
  <c r="C29" i="1"/>
  <c r="H28" i="1"/>
  <c r="G28" i="1"/>
  <c r="I28" i="1" s="1"/>
  <c r="E28" i="1"/>
  <c r="D28" i="1"/>
  <c r="C28" i="1"/>
  <c r="H27" i="1"/>
  <c r="G27" i="1"/>
  <c r="E27" i="1"/>
  <c r="D27" i="1"/>
  <c r="C27" i="1"/>
  <c r="H26" i="1"/>
  <c r="G26" i="1"/>
  <c r="E26" i="1"/>
  <c r="D26" i="1"/>
  <c r="C26" i="1"/>
  <c r="H25" i="1"/>
  <c r="G25" i="1"/>
  <c r="E25" i="1"/>
  <c r="D25" i="1"/>
  <c r="C25" i="1"/>
  <c r="H24" i="1"/>
  <c r="G24" i="1"/>
  <c r="I24" i="1" s="1"/>
  <c r="E24" i="1"/>
  <c r="D24" i="1"/>
  <c r="C24" i="1"/>
  <c r="H23" i="1"/>
  <c r="G23" i="1"/>
  <c r="I23" i="1" s="1"/>
  <c r="E23" i="1"/>
  <c r="D23" i="1"/>
  <c r="C23" i="1"/>
  <c r="H22" i="1"/>
  <c r="I22" i="1" s="1"/>
  <c r="G22" i="1"/>
  <c r="E22" i="1"/>
  <c r="D22" i="1"/>
  <c r="C22" i="1"/>
  <c r="H21" i="1"/>
  <c r="G21" i="1"/>
  <c r="I21" i="1" s="1"/>
  <c r="E21" i="1"/>
  <c r="D21" i="1"/>
  <c r="C21" i="1"/>
  <c r="H20" i="1"/>
  <c r="G20" i="1"/>
  <c r="I20" i="1" s="1"/>
  <c r="E20" i="1"/>
  <c r="D20" i="1"/>
  <c r="C20" i="1"/>
  <c r="H19" i="1"/>
  <c r="G19" i="1"/>
  <c r="E19" i="1"/>
  <c r="D19" i="1"/>
  <c r="C19" i="1"/>
  <c r="J12" i="1"/>
  <c r="J10" i="1" s="1"/>
  <c r="J7" i="1" s="1"/>
  <c r="J5" i="1" s="1"/>
  <c r="J8" i="1"/>
  <c r="I27" i="1" l="1"/>
  <c r="I57" i="1"/>
  <c r="I89" i="1"/>
  <c r="F138" i="1"/>
  <c r="I139" i="1"/>
  <c r="I150" i="1"/>
  <c r="F232" i="1"/>
  <c r="C246" i="1"/>
  <c r="F553" i="1"/>
  <c r="I608" i="1"/>
  <c r="J642" i="1"/>
  <c r="C795" i="1"/>
  <c r="F795" i="1" s="1"/>
  <c r="E87" i="1"/>
  <c r="E226" i="1"/>
  <c r="F229" i="1"/>
  <c r="D266" i="1"/>
  <c r="F391" i="1"/>
  <c r="J391" i="1" s="1"/>
  <c r="I392" i="1"/>
  <c r="E397" i="1"/>
  <c r="C448" i="1"/>
  <c r="I484" i="1"/>
  <c r="I524" i="1"/>
  <c r="E526" i="1"/>
  <c r="F534" i="1"/>
  <c r="I536" i="1"/>
  <c r="H567" i="1"/>
  <c r="I624" i="1"/>
  <c r="I735" i="1"/>
  <c r="I738" i="1"/>
  <c r="C764" i="1"/>
  <c r="F764" i="1" s="1"/>
  <c r="D767" i="1"/>
  <c r="I772" i="1"/>
  <c r="C774" i="1"/>
  <c r="C773" i="1" s="1"/>
  <c r="I777" i="1"/>
  <c r="I784" i="1"/>
  <c r="D44" i="1"/>
  <c r="D17" i="1" s="1"/>
  <c r="I46" i="1"/>
  <c r="I62" i="1"/>
  <c r="I70" i="1"/>
  <c r="F110" i="1"/>
  <c r="F197" i="1"/>
  <c r="F387" i="1"/>
  <c r="F502" i="1"/>
  <c r="F527" i="1"/>
  <c r="F578" i="1"/>
  <c r="F638" i="1"/>
  <c r="I26" i="1"/>
  <c r="I48" i="1"/>
  <c r="F61" i="1"/>
  <c r="J61" i="1" s="1"/>
  <c r="F69" i="1"/>
  <c r="I77" i="1"/>
  <c r="I88" i="1"/>
  <c r="F147" i="1"/>
  <c r="I149" i="1"/>
  <c r="F372" i="1"/>
  <c r="F384" i="1"/>
  <c r="I385" i="1"/>
  <c r="I442" i="1"/>
  <c r="F474" i="1"/>
  <c r="D511" i="1"/>
  <c r="I513" i="1"/>
  <c r="H518" i="1"/>
  <c r="D518" i="1"/>
  <c r="I564" i="1"/>
  <c r="F584" i="1"/>
  <c r="D596" i="1"/>
  <c r="E652" i="1"/>
  <c r="H715" i="1"/>
  <c r="F748" i="1"/>
  <c r="C767" i="1"/>
  <c r="F781" i="1"/>
  <c r="I802" i="1"/>
  <c r="H348" i="1"/>
  <c r="C431" i="1"/>
  <c r="F478" i="1"/>
  <c r="H514" i="1"/>
  <c r="I550" i="1"/>
  <c r="I560" i="1"/>
  <c r="D601" i="1"/>
  <c r="H652" i="1"/>
  <c r="C727" i="1"/>
  <c r="D743" i="1"/>
  <c r="I745" i="1"/>
  <c r="I755" i="1"/>
  <c r="H780" i="1"/>
  <c r="I25" i="1"/>
  <c r="I34" i="1"/>
  <c r="I147" i="1"/>
  <c r="I197" i="1"/>
  <c r="I225" i="1"/>
  <c r="H354" i="1"/>
  <c r="I441" i="1"/>
  <c r="I531" i="1"/>
  <c r="C552" i="1"/>
  <c r="F552" i="1" s="1"/>
  <c r="F654" i="1"/>
  <c r="J654" i="1" s="1"/>
  <c r="I661" i="1"/>
  <c r="D674" i="1"/>
  <c r="D720" i="1"/>
  <c r="I724" i="1"/>
  <c r="I739" i="1"/>
  <c r="I769" i="1"/>
  <c r="D127" i="1"/>
  <c r="D124" i="1" s="1"/>
  <c r="E132" i="1"/>
  <c r="F152" i="1"/>
  <c r="F189" i="1"/>
  <c r="F198" i="1"/>
  <c r="E233" i="1"/>
  <c r="G289" i="1"/>
  <c r="I289" i="1" s="1"/>
  <c r="E354" i="1"/>
  <c r="I449" i="1"/>
  <c r="J449" i="1" s="1"/>
  <c r="D542" i="1"/>
  <c r="I559" i="1"/>
  <c r="C577" i="1"/>
  <c r="C637" i="1"/>
  <c r="H659" i="1"/>
  <c r="E792" i="1"/>
  <c r="E791" i="1" s="1"/>
  <c r="E795" i="1"/>
  <c r="F114" i="1"/>
  <c r="C113" i="1"/>
  <c r="G799" i="1"/>
  <c r="I799" i="1" s="1"/>
  <c r="I800" i="1"/>
  <c r="C504" i="1"/>
  <c r="F505" i="1"/>
  <c r="D791" i="1"/>
  <c r="G94" i="1"/>
  <c r="I94" i="1" s="1"/>
  <c r="I95" i="1"/>
  <c r="H791" i="1"/>
  <c r="I35" i="1"/>
  <c r="E186" i="1"/>
  <c r="G186" i="1"/>
  <c r="H205" i="1"/>
  <c r="I205" i="1" s="1"/>
  <c r="I206" i="1"/>
  <c r="H798" i="1"/>
  <c r="I56" i="1"/>
  <c r="I64" i="1"/>
  <c r="H82" i="1"/>
  <c r="H94" i="1"/>
  <c r="H87" i="1" s="1"/>
  <c r="I187" i="1"/>
  <c r="E434" i="1"/>
  <c r="I605" i="1"/>
  <c r="G604" i="1"/>
  <c r="I604" i="1" s="1"/>
  <c r="I637" i="1"/>
  <c r="F530" i="1"/>
  <c r="G620" i="1"/>
  <c r="I620" i="1" s="1"/>
  <c r="I621" i="1"/>
  <c r="I58" i="1"/>
  <c r="I66" i="1"/>
  <c r="E348" i="1"/>
  <c r="F102" i="1"/>
  <c r="G118" i="1"/>
  <c r="G117" i="1" s="1"/>
  <c r="D221" i="1"/>
  <c r="I638" i="1"/>
  <c r="H18" i="1"/>
  <c r="H431" i="1"/>
  <c r="I625" i="1"/>
  <c r="I632" i="1"/>
  <c r="F55" i="1"/>
  <c r="J55" i="1" s="1"/>
  <c r="F63" i="1"/>
  <c r="J63" i="1" s="1"/>
  <c r="I73" i="1"/>
  <c r="G130" i="1"/>
  <c r="I130" i="1" s="1"/>
  <c r="I131" i="1"/>
  <c r="F149" i="1"/>
  <c r="E148" i="1"/>
  <c r="D166" i="1"/>
  <c r="D254" i="1"/>
  <c r="E381" i="1"/>
  <c r="E380" i="1" s="1"/>
  <c r="D402" i="1"/>
  <c r="C487" i="1"/>
  <c r="F487" i="1" s="1"/>
  <c r="F488" i="1"/>
  <c r="F542" i="1"/>
  <c r="F549" i="1"/>
  <c r="F555" i="1"/>
  <c r="C554" i="1"/>
  <c r="F554" i="1" s="1"/>
  <c r="H694" i="1"/>
  <c r="H682" i="1" s="1"/>
  <c r="G32" i="1"/>
  <c r="H54" i="1"/>
  <c r="H51" i="1" s="1"/>
  <c r="H148" i="1"/>
  <c r="I148" i="1" s="1"/>
  <c r="E465" i="1"/>
  <c r="E473" i="1"/>
  <c r="G596" i="1"/>
  <c r="I597" i="1"/>
  <c r="H32" i="1"/>
  <c r="I38" i="1"/>
  <c r="I40" i="1"/>
  <c r="F116" i="1"/>
  <c r="D115" i="1"/>
  <c r="I119" i="1"/>
  <c r="F121" i="1"/>
  <c r="D132" i="1"/>
  <c r="I161" i="1"/>
  <c r="H160" i="1"/>
  <c r="D448" i="1"/>
  <c r="E452" i="1"/>
  <c r="F482" i="1"/>
  <c r="I570" i="1"/>
  <c r="H596" i="1"/>
  <c r="I653" i="1"/>
  <c r="F655" i="1"/>
  <c r="I701" i="1"/>
  <c r="G700" i="1"/>
  <c r="C18" i="1"/>
  <c r="F49" i="1"/>
  <c r="F57" i="1"/>
  <c r="J57" i="1" s="1"/>
  <c r="F65" i="1"/>
  <c r="H79" i="1"/>
  <c r="I121" i="1"/>
  <c r="E255" i="1"/>
  <c r="H305" i="1"/>
  <c r="F609" i="1"/>
  <c r="D18" i="1"/>
  <c r="C32" i="1"/>
  <c r="I37" i="1"/>
  <c r="H44" i="1"/>
  <c r="C54" i="1"/>
  <c r="C51" i="1" s="1"/>
  <c r="I60" i="1"/>
  <c r="I65" i="1"/>
  <c r="I68" i="1"/>
  <c r="G109" i="1"/>
  <c r="F120" i="1"/>
  <c r="G127" i="1"/>
  <c r="G137" i="1"/>
  <c r="E145" i="1"/>
  <c r="D186" i="1"/>
  <c r="D185" i="1" s="1"/>
  <c r="I189" i="1"/>
  <c r="F193" i="1"/>
  <c r="F220" i="1"/>
  <c r="C249" i="1"/>
  <c r="E430" i="1"/>
  <c r="D431" i="1"/>
  <c r="D444" i="1"/>
  <c r="C495" i="1"/>
  <c r="H495" i="1"/>
  <c r="D507" i="1"/>
  <c r="D532" i="1"/>
  <c r="I545" i="1"/>
  <c r="J545" i="1" s="1"/>
  <c r="J544" i="1" s="1"/>
  <c r="H601" i="1"/>
  <c r="H593" i="1" s="1"/>
  <c r="C612" i="1"/>
  <c r="I729" i="1"/>
  <c r="I748" i="1"/>
  <c r="I754" i="1"/>
  <c r="D783" i="1"/>
  <c r="D514" i="1"/>
  <c r="D510" i="1" s="1"/>
  <c r="H529" i="1"/>
  <c r="H783" i="1"/>
  <c r="H779" i="1" s="1"/>
  <c r="H778" i="1" s="1"/>
  <c r="F53" i="1"/>
  <c r="J53" i="1" s="1"/>
  <c r="J52" i="1" s="1"/>
  <c r="F100" i="1"/>
  <c r="I108" i="1"/>
  <c r="I116" i="1"/>
  <c r="I192" i="1"/>
  <c r="J781" i="1"/>
  <c r="F36" i="1"/>
  <c r="F42" i="1"/>
  <c r="D54" i="1"/>
  <c r="D51" i="1" s="1"/>
  <c r="F59" i="1"/>
  <c r="F67" i="1"/>
  <c r="J67" i="1" s="1"/>
  <c r="E73" i="1"/>
  <c r="F96" i="1"/>
  <c r="D109" i="1"/>
  <c r="F119" i="1"/>
  <c r="F123" i="1"/>
  <c r="J123" i="1" s="1"/>
  <c r="J122" i="1" s="1"/>
  <c r="H127" i="1"/>
  <c r="H124" i="1" s="1"/>
  <c r="H137" i="1"/>
  <c r="C148" i="1"/>
  <c r="F148" i="1" s="1"/>
  <c r="G148" i="1"/>
  <c r="F190" i="1"/>
  <c r="D210" i="1"/>
  <c r="G217" i="1"/>
  <c r="I309" i="1"/>
  <c r="I323" i="1"/>
  <c r="F350" i="1"/>
  <c r="C349" i="1"/>
  <c r="F358" i="1"/>
  <c r="C357" i="1"/>
  <c r="I359" i="1"/>
  <c r="I366" i="1"/>
  <c r="F417" i="1"/>
  <c r="F450" i="1"/>
  <c r="I497" i="1"/>
  <c r="C511" i="1"/>
  <c r="C510" i="1" s="1"/>
  <c r="F533" i="1"/>
  <c r="F561" i="1"/>
  <c r="I575" i="1"/>
  <c r="F640" i="1"/>
  <c r="D659" i="1"/>
  <c r="F667" i="1"/>
  <c r="D670" i="1"/>
  <c r="H720" i="1"/>
  <c r="E746" i="1"/>
  <c r="E774" i="1"/>
  <c r="E773" i="1" s="1"/>
  <c r="D798" i="1"/>
  <c r="I512" i="1"/>
  <c r="G511" i="1"/>
  <c r="G510" i="1" s="1"/>
  <c r="F34" i="1"/>
  <c r="C73" i="1"/>
  <c r="I114" i="1"/>
  <c r="D148" i="1"/>
  <c r="E743" i="1"/>
  <c r="I770" i="1"/>
  <c r="I19" i="1"/>
  <c r="I36" i="1"/>
  <c r="I43" i="1"/>
  <c r="I47" i="1"/>
  <c r="I59" i="1"/>
  <c r="J59" i="1" s="1"/>
  <c r="I67" i="1"/>
  <c r="I74" i="1"/>
  <c r="D76" i="1"/>
  <c r="F76" i="1" s="1"/>
  <c r="J76" i="1" s="1"/>
  <c r="H76" i="1"/>
  <c r="H72" i="1" s="1"/>
  <c r="E82" i="1"/>
  <c r="E79" i="1" s="1"/>
  <c r="I86" i="1"/>
  <c r="G92" i="1"/>
  <c r="I92" i="1" s="1"/>
  <c r="D118" i="1"/>
  <c r="D117" i="1" s="1"/>
  <c r="F223" i="1"/>
  <c r="D226" i="1"/>
  <c r="E330" i="1"/>
  <c r="E329" i="1" s="1"/>
  <c r="F333" i="1"/>
  <c r="I334" i="1"/>
  <c r="E339" i="1"/>
  <c r="I343" i="1"/>
  <c r="I365" i="1"/>
  <c r="I405" i="1"/>
  <c r="F414" i="1"/>
  <c r="I433" i="1"/>
  <c r="G444" i="1"/>
  <c r="F501" i="1"/>
  <c r="I502" i="1"/>
  <c r="J502" i="1" s="1"/>
  <c r="D547" i="1"/>
  <c r="I571" i="1"/>
  <c r="I592" i="1"/>
  <c r="I598" i="1"/>
  <c r="I640" i="1"/>
  <c r="G639" i="1"/>
  <c r="I639" i="1" s="1"/>
  <c r="I785" i="1"/>
  <c r="I200" i="1"/>
  <c r="I220" i="1"/>
  <c r="F225" i="1"/>
  <c r="G233" i="1"/>
  <c r="F236" i="1"/>
  <c r="H249" i="1"/>
  <c r="H245" i="1" s="1"/>
  <c r="F257" i="1"/>
  <c r="D288" i="1"/>
  <c r="H397" i="1"/>
  <c r="I407" i="1"/>
  <c r="H419" i="1"/>
  <c r="F453" i="1"/>
  <c r="G452" i="1"/>
  <c r="F469" i="1"/>
  <c r="I471" i="1"/>
  <c r="J471" i="1" s="1"/>
  <c r="J470" i="1" s="1"/>
  <c r="F498" i="1"/>
  <c r="J498" i="1" s="1"/>
  <c r="H507" i="1"/>
  <c r="D539" i="1"/>
  <c r="I562" i="1"/>
  <c r="F573" i="1"/>
  <c r="I649" i="1"/>
  <c r="I651" i="1"/>
  <c r="I677" i="1"/>
  <c r="D702" i="1"/>
  <c r="D694" i="1" s="1"/>
  <c r="D715" i="1"/>
  <c r="I722" i="1"/>
  <c r="D746" i="1"/>
  <c r="F755" i="1"/>
  <c r="F192" i="1"/>
  <c r="D195" i="1"/>
  <c r="F201" i="1"/>
  <c r="J201" i="1" s="1"/>
  <c r="I202" i="1"/>
  <c r="G210" i="1"/>
  <c r="E217" i="1"/>
  <c r="F222" i="1"/>
  <c r="I223" i="1"/>
  <c r="H233" i="1"/>
  <c r="I243" i="1"/>
  <c r="I292" i="1"/>
  <c r="F337" i="1"/>
  <c r="I338" i="1"/>
  <c r="F346" i="1"/>
  <c r="I347" i="1"/>
  <c r="I372" i="1"/>
  <c r="J372" i="1" s="1"/>
  <c r="F383" i="1"/>
  <c r="I384" i="1"/>
  <c r="J384" i="1" s="1"/>
  <c r="I414" i="1"/>
  <c r="I432" i="1"/>
  <c r="D434" i="1"/>
  <c r="H434" i="1"/>
  <c r="F446" i="1"/>
  <c r="F475" i="1"/>
  <c r="I479" i="1"/>
  <c r="I498" i="1"/>
  <c r="F503" i="1"/>
  <c r="J503" i="1" s="1"/>
  <c r="E504" i="1"/>
  <c r="F504" i="1" s="1"/>
  <c r="F509" i="1"/>
  <c r="G526" i="1"/>
  <c r="E539" i="1"/>
  <c r="I569" i="1"/>
  <c r="F635" i="1"/>
  <c r="I645" i="1"/>
  <c r="I657" i="1"/>
  <c r="D665" i="1"/>
  <c r="H665" i="1"/>
  <c r="I673" i="1"/>
  <c r="C695" i="1"/>
  <c r="E715" i="1"/>
  <c r="I756" i="1"/>
  <c r="E760" i="1"/>
  <c r="E767" i="1"/>
  <c r="H774" i="1"/>
  <c r="H773" i="1" s="1"/>
  <c r="I789" i="1"/>
  <c r="I796" i="1"/>
  <c r="F203" i="1"/>
  <c r="F212" i="1"/>
  <c r="F214" i="1"/>
  <c r="F216" i="1"/>
  <c r="E221" i="1"/>
  <c r="I229" i="1"/>
  <c r="J229" i="1" s="1"/>
  <c r="I317" i="1"/>
  <c r="F369" i="1"/>
  <c r="I375" i="1"/>
  <c r="E389" i="1"/>
  <c r="E402" i="1"/>
  <c r="I406" i="1"/>
  <c r="F415" i="1"/>
  <c r="I416" i="1"/>
  <c r="F449" i="1"/>
  <c r="F451" i="1"/>
  <c r="F458" i="1"/>
  <c r="D489" i="1"/>
  <c r="I500" i="1"/>
  <c r="F512" i="1"/>
  <c r="J512" i="1" s="1"/>
  <c r="F516" i="1"/>
  <c r="I519" i="1"/>
  <c r="J519" i="1" s="1"/>
  <c r="F521" i="1"/>
  <c r="I541" i="1"/>
  <c r="I565" i="1"/>
  <c r="I585" i="1"/>
  <c r="F592" i="1"/>
  <c r="I628" i="1"/>
  <c r="F643" i="1"/>
  <c r="D652" i="1"/>
  <c r="D636" i="1" s="1"/>
  <c r="G721" i="1"/>
  <c r="D727" i="1"/>
  <c r="C743" i="1"/>
  <c r="F754" i="1"/>
  <c r="F757" i="1"/>
  <c r="D760" i="1"/>
  <c r="F760" i="1" s="1"/>
  <c r="H760" i="1"/>
  <c r="E783" i="1"/>
  <c r="D792" i="1"/>
  <c r="F802" i="1"/>
  <c r="J802" i="1" s="1"/>
  <c r="J801" i="1" s="1"/>
  <c r="E166" i="1"/>
  <c r="E72" i="1"/>
  <c r="G98" i="1"/>
  <c r="D142" i="1"/>
  <c r="J69" i="1"/>
  <c r="F24" i="1"/>
  <c r="J24" i="1" s="1"/>
  <c r="I33" i="1"/>
  <c r="F46" i="1"/>
  <c r="F113" i="1"/>
  <c r="I210" i="1"/>
  <c r="F374" i="1"/>
  <c r="J374" i="1" s="1"/>
  <c r="C373" i="1"/>
  <c r="E419" i="1"/>
  <c r="F35" i="1"/>
  <c r="J35" i="1" s="1"/>
  <c r="F56" i="1"/>
  <c r="F60" i="1"/>
  <c r="J60" i="1" s="1"/>
  <c r="F64" i="1"/>
  <c r="J64" i="1" s="1"/>
  <c r="F103" i="1"/>
  <c r="I102" i="1"/>
  <c r="I141" i="1"/>
  <c r="G140" i="1"/>
  <c r="I140" i="1" s="1"/>
  <c r="G166" i="1"/>
  <c r="E273" i="1"/>
  <c r="F273" i="1" s="1"/>
  <c r="F274" i="1"/>
  <c r="F39" i="1"/>
  <c r="J39" i="1" s="1"/>
  <c r="F68" i="1"/>
  <c r="J68" i="1" s="1"/>
  <c r="C94" i="1"/>
  <c r="F129" i="1"/>
  <c r="I163" i="1"/>
  <c r="H162" i="1"/>
  <c r="I162" i="1" s="1"/>
  <c r="I165" i="1"/>
  <c r="I211" i="1"/>
  <c r="I256" i="1"/>
  <c r="G255" i="1"/>
  <c r="H373" i="1"/>
  <c r="H353" i="1" s="1"/>
  <c r="I454" i="1"/>
  <c r="I464" i="1"/>
  <c r="G463" i="1"/>
  <c r="I463" i="1" s="1"/>
  <c r="I516" i="1"/>
  <c r="H526" i="1"/>
  <c r="I527" i="1"/>
  <c r="H547" i="1"/>
  <c r="F631" i="1"/>
  <c r="C630" i="1"/>
  <c r="F630" i="1" s="1"/>
  <c r="E18" i="1"/>
  <c r="F23" i="1"/>
  <c r="J23" i="1" s="1"/>
  <c r="F27" i="1"/>
  <c r="J27" i="1" s="1"/>
  <c r="F31" i="1"/>
  <c r="J31" i="1" s="1"/>
  <c r="G42" i="1"/>
  <c r="I42" i="1" s="1"/>
  <c r="F45" i="1"/>
  <c r="J45" i="1" s="1"/>
  <c r="G49" i="1"/>
  <c r="I49" i="1" s="1"/>
  <c r="G52" i="1"/>
  <c r="D73" i="1"/>
  <c r="D94" i="1"/>
  <c r="I96" i="1"/>
  <c r="F106" i="1"/>
  <c r="J106" i="1" s="1"/>
  <c r="J105" i="1" s="1"/>
  <c r="F108" i="1"/>
  <c r="J108" i="1" s="1"/>
  <c r="J107" i="1" s="1"/>
  <c r="I136" i="1"/>
  <c r="I157" i="1"/>
  <c r="H186" i="1"/>
  <c r="I186" i="1" s="1"/>
  <c r="I209" i="1"/>
  <c r="H208" i="1"/>
  <c r="I208" i="1" s="1"/>
  <c r="I241" i="1"/>
  <c r="F248" i="1"/>
  <c r="D249" i="1"/>
  <c r="E373" i="1"/>
  <c r="I435" i="1"/>
  <c r="G434" i="1"/>
  <c r="I434" i="1" s="1"/>
  <c r="D438" i="1"/>
  <c r="D437" i="1" s="1"/>
  <c r="I515" i="1"/>
  <c r="G514" i="1"/>
  <c r="I514" i="1" s="1"/>
  <c r="C518" i="1"/>
  <c r="C517" i="1" s="1"/>
  <c r="F541" i="1"/>
  <c r="J541" i="1" s="1"/>
  <c r="J540" i="1" s="1"/>
  <c r="D570" i="1"/>
  <c r="F571" i="1"/>
  <c r="C622" i="1"/>
  <c r="F623" i="1"/>
  <c r="G753" i="1"/>
  <c r="I757" i="1"/>
  <c r="J757" i="1" s="1"/>
  <c r="J65" i="1"/>
  <c r="F28" i="1"/>
  <c r="J28" i="1" s="1"/>
  <c r="I111" i="1"/>
  <c r="C82" i="1"/>
  <c r="E124" i="1"/>
  <c r="C127" i="1"/>
  <c r="F128" i="1"/>
  <c r="F150" i="1"/>
  <c r="F208" i="1"/>
  <c r="F356" i="1"/>
  <c r="C354" i="1"/>
  <c r="F22" i="1"/>
  <c r="J22" i="1" s="1"/>
  <c r="F26" i="1"/>
  <c r="J26" i="1" s="1"/>
  <c r="F48" i="1"/>
  <c r="J48" i="1" s="1"/>
  <c r="D82" i="1"/>
  <c r="D79" i="1" s="1"/>
  <c r="D87" i="1"/>
  <c r="H132" i="1"/>
  <c r="I160" i="1"/>
  <c r="H164" i="1"/>
  <c r="I164" i="1" s="1"/>
  <c r="H221" i="1"/>
  <c r="H237" i="1"/>
  <c r="H381" i="1"/>
  <c r="J530" i="1"/>
  <c r="G18" i="1"/>
  <c r="F33" i="1"/>
  <c r="J33" i="1" s="1"/>
  <c r="F37" i="1"/>
  <c r="G44" i="1"/>
  <c r="E54" i="1"/>
  <c r="F58" i="1"/>
  <c r="F62" i="1"/>
  <c r="F66" i="1"/>
  <c r="J66" i="1" s="1"/>
  <c r="F70" i="1"/>
  <c r="J70" i="1" s="1"/>
  <c r="F81" i="1"/>
  <c r="J81" i="1" s="1"/>
  <c r="J80" i="1" s="1"/>
  <c r="F85" i="1"/>
  <c r="J85" i="1" s="1"/>
  <c r="I104" i="1"/>
  <c r="F131" i="1"/>
  <c r="F139" i="1"/>
  <c r="I156" i="1"/>
  <c r="E195" i="1"/>
  <c r="H217" i="1"/>
  <c r="G226" i="1"/>
  <c r="I232" i="1"/>
  <c r="I279" i="1"/>
  <c r="G278" i="1"/>
  <c r="I278" i="1" s="1"/>
  <c r="I530" i="1"/>
  <c r="G529" i="1"/>
  <c r="I534" i="1"/>
  <c r="J534" i="1" s="1"/>
  <c r="J533" i="1" s="1"/>
  <c r="G533" i="1"/>
  <c r="I717" i="1"/>
  <c r="G716" i="1"/>
  <c r="I716" i="1" s="1"/>
  <c r="H740" i="1"/>
  <c r="I740" i="1" s="1"/>
  <c r="I741" i="1"/>
  <c r="F107" i="1"/>
  <c r="F20" i="1"/>
  <c r="J20" i="1" s="1"/>
  <c r="F105" i="1"/>
  <c r="J116" i="1"/>
  <c r="J115" i="1" s="1"/>
  <c r="I128" i="1"/>
  <c r="J34" i="1"/>
  <c r="J38" i="1"/>
  <c r="I155" i="1"/>
  <c r="H154" i="1"/>
  <c r="I154" i="1" s="1"/>
  <c r="G221" i="1"/>
  <c r="I352" i="1"/>
  <c r="G351" i="1"/>
  <c r="I351" i="1" s="1"/>
  <c r="H537" i="1"/>
  <c r="H532" i="1" s="1"/>
  <c r="I538" i="1"/>
  <c r="E646" i="1"/>
  <c r="F646" i="1" s="1"/>
  <c r="F647" i="1"/>
  <c r="F30" i="1"/>
  <c r="J30" i="1" s="1"/>
  <c r="F41" i="1"/>
  <c r="J41" i="1" s="1"/>
  <c r="J40" i="1" s="1"/>
  <c r="G76" i="1"/>
  <c r="G80" i="1"/>
  <c r="I106" i="1"/>
  <c r="I120" i="1"/>
  <c r="I158" i="1"/>
  <c r="F484" i="1"/>
  <c r="J484" i="1" s="1"/>
  <c r="J483" i="1" s="1"/>
  <c r="C483" i="1"/>
  <c r="F483" i="1" s="1"/>
  <c r="J509" i="1"/>
  <c r="G518" i="1"/>
  <c r="I523" i="1"/>
  <c r="G522" i="1"/>
  <c r="F21" i="1"/>
  <c r="J21" i="1" s="1"/>
  <c r="F25" i="1"/>
  <c r="F29" i="1"/>
  <c r="J29" i="1" s="1"/>
  <c r="F47" i="1"/>
  <c r="J47" i="1" s="1"/>
  <c r="G54" i="1"/>
  <c r="I54" i="1" s="1"/>
  <c r="F75" i="1"/>
  <c r="C76" i="1"/>
  <c r="I78" i="1"/>
  <c r="J78" i="1" s="1"/>
  <c r="I83" i="1"/>
  <c r="G82" i="1"/>
  <c r="I82" i="1" s="1"/>
  <c r="I127" i="1"/>
  <c r="F130" i="1"/>
  <c r="G145" i="1"/>
  <c r="I145" i="1" s="1"/>
  <c r="F151" i="1"/>
  <c r="F188" i="1"/>
  <c r="G195" i="1"/>
  <c r="I212" i="1"/>
  <c r="J212" i="1" s="1"/>
  <c r="I213" i="1"/>
  <c r="I215" i="1"/>
  <c r="F219" i="1"/>
  <c r="J219" i="1" s="1"/>
  <c r="F227" i="1"/>
  <c r="F230" i="1"/>
  <c r="C233" i="1"/>
  <c r="D233" i="1"/>
  <c r="D237" i="1"/>
  <c r="D246" i="1"/>
  <c r="E293" i="1"/>
  <c r="C370" i="1"/>
  <c r="F398" i="1"/>
  <c r="I399" i="1"/>
  <c r="H424" i="1"/>
  <c r="F429" i="1"/>
  <c r="I460" i="1"/>
  <c r="I477" i="1"/>
  <c r="C494" i="1"/>
  <c r="I551" i="1"/>
  <c r="F115" i="1"/>
  <c r="E118" i="1"/>
  <c r="E117" i="1" s="1"/>
  <c r="F135" i="1"/>
  <c r="I168" i="1"/>
  <c r="I169" i="1"/>
  <c r="I171" i="1"/>
  <c r="I173" i="1"/>
  <c r="I176" i="1"/>
  <c r="I177" i="1"/>
  <c r="I180" i="1"/>
  <c r="I181" i="1"/>
  <c r="I184" i="1"/>
  <c r="F187" i="1"/>
  <c r="J187" i="1" s="1"/>
  <c r="I194" i="1"/>
  <c r="J194" i="1" s="1"/>
  <c r="I196" i="1"/>
  <c r="F204" i="1"/>
  <c r="F206" i="1"/>
  <c r="F224" i="1"/>
  <c r="I228" i="1"/>
  <c r="F235" i="1"/>
  <c r="J235" i="1" s="1"/>
  <c r="I240" i="1"/>
  <c r="I248" i="1"/>
  <c r="H255" i="1"/>
  <c r="I268" i="1"/>
  <c r="G267" i="1"/>
  <c r="I267" i="1" s="1"/>
  <c r="I291" i="1"/>
  <c r="F345" i="1"/>
  <c r="I346" i="1"/>
  <c r="J346" i="1" s="1"/>
  <c r="E357" i="1"/>
  <c r="E353" i="1" s="1"/>
  <c r="F362" i="1"/>
  <c r="D373" i="1"/>
  <c r="H389" i="1"/>
  <c r="I398" i="1"/>
  <c r="G397" i="1"/>
  <c r="I397" i="1" s="1"/>
  <c r="H402" i="1"/>
  <c r="F408" i="1"/>
  <c r="F442" i="1"/>
  <c r="J442" i="1" s="1"/>
  <c r="D447" i="1"/>
  <c r="F457" i="1"/>
  <c r="D495" i="1"/>
  <c r="D494" i="1" s="1"/>
  <c r="I505" i="1"/>
  <c r="D517" i="1"/>
  <c r="I549" i="1"/>
  <c r="G548" i="1"/>
  <c r="I607" i="1"/>
  <c r="G606" i="1"/>
  <c r="I606" i="1" s="1"/>
  <c r="D641" i="1"/>
  <c r="I697" i="1"/>
  <c r="G695" i="1"/>
  <c r="I710" i="1"/>
  <c r="G709" i="1"/>
  <c r="I709" i="1" s="1"/>
  <c r="I747" i="1"/>
  <c r="G746" i="1"/>
  <c r="I198" i="1"/>
  <c r="I236" i="1"/>
  <c r="E246" i="1"/>
  <c r="H288" i="1"/>
  <c r="J338" i="1"/>
  <c r="I396" i="1"/>
  <c r="G395" i="1"/>
  <c r="I395" i="1" s="1"/>
  <c r="H522" i="1"/>
  <c r="H517" i="1" s="1"/>
  <c r="F540" i="1"/>
  <c r="F545" i="1"/>
  <c r="C544" i="1"/>
  <c r="C539" i="1" s="1"/>
  <c r="F539" i="1" s="1"/>
  <c r="F613" i="1"/>
  <c r="E612" i="1"/>
  <c r="F622" i="1"/>
  <c r="I708" i="1"/>
  <c r="G707" i="1"/>
  <c r="I707" i="1" s="1"/>
  <c r="I100" i="1"/>
  <c r="J100" i="1" s="1"/>
  <c r="J99" i="1" s="1"/>
  <c r="I110" i="1"/>
  <c r="J110" i="1" s="1"/>
  <c r="E109" i="1"/>
  <c r="E98" i="1" s="1"/>
  <c r="I122" i="1"/>
  <c r="I134" i="1"/>
  <c r="F136" i="1"/>
  <c r="F141" i="1"/>
  <c r="I159" i="1"/>
  <c r="I190" i="1"/>
  <c r="J190" i="1" s="1"/>
  <c r="I193" i="1"/>
  <c r="J193" i="1" s="1"/>
  <c r="F199" i="1"/>
  <c r="F209" i="1"/>
  <c r="I230" i="1"/>
  <c r="F234" i="1"/>
  <c r="F238" i="1"/>
  <c r="J238" i="1" s="1"/>
  <c r="F250" i="1"/>
  <c r="I251" i="1"/>
  <c r="H260" i="1"/>
  <c r="E260" i="1"/>
  <c r="E254" i="1" s="1"/>
  <c r="F321" i="1"/>
  <c r="I322" i="1"/>
  <c r="I382" i="1"/>
  <c r="G381" i="1"/>
  <c r="I381" i="1" s="1"/>
  <c r="E424" i="1"/>
  <c r="H430" i="1"/>
  <c r="I462" i="1"/>
  <c r="G461" i="1"/>
  <c r="I461" i="1" s="1"/>
  <c r="C466" i="1"/>
  <c r="F466" i="1" s="1"/>
  <c r="F467" i="1"/>
  <c r="F507" i="1"/>
  <c r="H511" i="1"/>
  <c r="H510" i="1" s="1"/>
  <c r="I573" i="1"/>
  <c r="J573" i="1" s="1"/>
  <c r="J572" i="1" s="1"/>
  <c r="I578" i="1"/>
  <c r="G577" i="1"/>
  <c r="I577" i="1" s="1"/>
  <c r="F614" i="1"/>
  <c r="I768" i="1"/>
  <c r="G767" i="1"/>
  <c r="I788" i="1"/>
  <c r="G787" i="1"/>
  <c r="F86" i="1"/>
  <c r="J86" i="1" s="1"/>
  <c r="F111" i="1"/>
  <c r="J111" i="1" s="1"/>
  <c r="I126" i="1"/>
  <c r="J126" i="1" s="1"/>
  <c r="J125" i="1" s="1"/>
  <c r="I129" i="1"/>
  <c r="I135" i="1"/>
  <c r="F144" i="1"/>
  <c r="F146" i="1"/>
  <c r="J146" i="1" s="1"/>
  <c r="J145" i="1" s="1"/>
  <c r="F168" i="1"/>
  <c r="F170" i="1"/>
  <c r="F172" i="1"/>
  <c r="F174" i="1"/>
  <c r="F176" i="1"/>
  <c r="J176" i="1" s="1"/>
  <c r="J175" i="1" s="1"/>
  <c r="F178" i="1"/>
  <c r="F180" i="1"/>
  <c r="F182" i="1"/>
  <c r="F184" i="1"/>
  <c r="C186" i="1"/>
  <c r="F186" i="1" s="1"/>
  <c r="F191" i="1"/>
  <c r="J191" i="1" s="1"/>
  <c r="F194" i="1"/>
  <c r="F196" i="1"/>
  <c r="F202" i="1"/>
  <c r="F211" i="1"/>
  <c r="J211" i="1" s="1"/>
  <c r="F228" i="1"/>
  <c r="F231" i="1"/>
  <c r="J231" i="1" s="1"/>
  <c r="E237" i="1"/>
  <c r="F256" i="1"/>
  <c r="I257" i="1"/>
  <c r="I259" i="1"/>
  <c r="F262" i="1"/>
  <c r="I263" i="1"/>
  <c r="F287" i="1"/>
  <c r="F299" i="1"/>
  <c r="I303" i="1"/>
  <c r="G302" i="1"/>
  <c r="D305" i="1"/>
  <c r="F313" i="1"/>
  <c r="F317" i="1"/>
  <c r="J317" i="1" s="1"/>
  <c r="F377" i="1"/>
  <c r="I378" i="1"/>
  <c r="I401" i="1"/>
  <c r="G400" i="1"/>
  <c r="I400" i="1" s="1"/>
  <c r="D473" i="1"/>
  <c r="D472" i="1" s="1"/>
  <c r="J488" i="1"/>
  <c r="J487" i="1" s="1"/>
  <c r="F500" i="1"/>
  <c r="I508" i="1"/>
  <c r="G507" i="1"/>
  <c r="I507" i="1" s="1"/>
  <c r="I543" i="1"/>
  <c r="J543" i="1" s="1"/>
  <c r="J542" i="1" s="1"/>
  <c r="I555" i="1"/>
  <c r="J555" i="1" s="1"/>
  <c r="J554" i="1" s="1"/>
  <c r="C558" i="1"/>
  <c r="D558" i="1"/>
  <c r="F572" i="1"/>
  <c r="I586" i="1"/>
  <c r="I270" i="1"/>
  <c r="H266" i="1"/>
  <c r="D315" i="1"/>
  <c r="F332" i="1"/>
  <c r="I333" i="1"/>
  <c r="H339" i="1"/>
  <c r="F361" i="1"/>
  <c r="J361" i="1" s="1"/>
  <c r="J360" i="1" s="1"/>
  <c r="I377" i="1"/>
  <c r="I387" i="1"/>
  <c r="J387" i="1" s="1"/>
  <c r="I394" i="1"/>
  <c r="F407" i="1"/>
  <c r="J407" i="1" s="1"/>
  <c r="I408" i="1"/>
  <c r="J408" i="1" s="1"/>
  <c r="I413" i="1"/>
  <c r="I429" i="1"/>
  <c r="H444" i="1"/>
  <c r="F455" i="1"/>
  <c r="E481" i="1"/>
  <c r="E472" i="1" s="1"/>
  <c r="E489" i="1"/>
  <c r="E486" i="1" s="1"/>
  <c r="F496" i="1"/>
  <c r="J496" i="1" s="1"/>
  <c r="F536" i="1"/>
  <c r="J536" i="1" s="1"/>
  <c r="J535" i="1" s="1"/>
  <c r="F548" i="1"/>
  <c r="F562" i="1"/>
  <c r="J592" i="1"/>
  <c r="F595" i="1"/>
  <c r="C594" i="1"/>
  <c r="F594" i="1" s="1"/>
  <c r="F620" i="1"/>
  <c r="E641" i="1"/>
  <c r="F641" i="1" s="1"/>
  <c r="G641" i="1"/>
  <c r="I641" i="1" s="1"/>
  <c r="I643" i="1"/>
  <c r="D683" i="1"/>
  <c r="H746" i="1"/>
  <c r="G780" i="1"/>
  <c r="I782" i="1"/>
  <c r="E447" i="1"/>
  <c r="D452" i="1"/>
  <c r="J478" i="1"/>
  <c r="F577" i="1"/>
  <c r="E576" i="1"/>
  <c r="I600" i="1"/>
  <c r="G599" i="1"/>
  <c r="I599" i="1" s="1"/>
  <c r="F606" i="1"/>
  <c r="H636" i="1"/>
  <c r="I647" i="1"/>
  <c r="G646" i="1"/>
  <c r="I646" i="1" s="1"/>
  <c r="I706" i="1"/>
  <c r="G705" i="1"/>
  <c r="I705" i="1" s="1"/>
  <c r="I714" i="1"/>
  <c r="G713" i="1"/>
  <c r="I713" i="1" s="1"/>
  <c r="D742" i="1"/>
  <c r="J748" i="1"/>
  <c r="E780" i="1"/>
  <c r="F283" i="1"/>
  <c r="C311" i="1"/>
  <c r="G311" i="1"/>
  <c r="I311" i="1" s="1"/>
  <c r="D339" i="1"/>
  <c r="F351" i="1"/>
  <c r="D370" i="1"/>
  <c r="D353" i="1" s="1"/>
  <c r="F378" i="1"/>
  <c r="F388" i="1"/>
  <c r="J388" i="1" s="1"/>
  <c r="D419" i="1"/>
  <c r="D424" i="1"/>
  <c r="F441" i="1"/>
  <c r="F454" i="1"/>
  <c r="J454" i="1" s="1"/>
  <c r="F460" i="1"/>
  <c r="I476" i="1"/>
  <c r="F490" i="1"/>
  <c r="J490" i="1" s="1"/>
  <c r="F499" i="1"/>
  <c r="G539" i="1"/>
  <c r="H540" i="1"/>
  <c r="H539" i="1" s="1"/>
  <c r="I553" i="1"/>
  <c r="J553" i="1" s="1"/>
  <c r="J552" i="1" s="1"/>
  <c r="G552" i="1"/>
  <c r="I552" i="1" s="1"/>
  <c r="F557" i="1"/>
  <c r="C556" i="1"/>
  <c r="F566" i="1"/>
  <c r="J566" i="1" s="1"/>
  <c r="J565" i="1" s="1"/>
  <c r="F621" i="1"/>
  <c r="D662" i="1"/>
  <c r="I693" i="1"/>
  <c r="G692" i="1"/>
  <c r="I692" i="1" s="1"/>
  <c r="I699" i="1"/>
  <c r="G698" i="1"/>
  <c r="I698" i="1" s="1"/>
  <c r="F722" i="1"/>
  <c r="J722" i="1" s="1"/>
  <c r="J721" i="1" s="1"/>
  <c r="C721" i="1"/>
  <c r="F721" i="1" s="1"/>
  <c r="I723" i="1"/>
  <c r="E742" i="1"/>
  <c r="F793" i="1"/>
  <c r="J793" i="1" s="1"/>
  <c r="F279" i="1"/>
  <c r="E305" i="1"/>
  <c r="F308" i="1"/>
  <c r="D311" i="1"/>
  <c r="E319" i="1"/>
  <c r="F322" i="1"/>
  <c r="D319" i="1"/>
  <c r="I367" i="1"/>
  <c r="I376" i="1"/>
  <c r="I386" i="1"/>
  <c r="F392" i="1"/>
  <c r="J392" i="1" s="1"/>
  <c r="I393" i="1"/>
  <c r="F399" i="1"/>
  <c r="F406" i="1"/>
  <c r="D410" i="1"/>
  <c r="C419" i="1"/>
  <c r="F419" i="1" s="1"/>
  <c r="F423" i="1"/>
  <c r="F427" i="1"/>
  <c r="F440" i="1"/>
  <c r="H448" i="1"/>
  <c r="I455" i="1"/>
  <c r="F471" i="1"/>
  <c r="F477" i="1"/>
  <c r="G483" i="1"/>
  <c r="I483" i="1" s="1"/>
  <c r="I499" i="1"/>
  <c r="J499" i="1" s="1"/>
  <c r="F506" i="1"/>
  <c r="E518" i="1"/>
  <c r="F524" i="1"/>
  <c r="F531" i="1"/>
  <c r="J531" i="1" s="1"/>
  <c r="G535" i="1"/>
  <c r="I535" i="1" s="1"/>
  <c r="F538" i="1"/>
  <c r="F599" i="1"/>
  <c r="I609" i="1"/>
  <c r="I635" i="1"/>
  <c r="J635" i="1" s="1"/>
  <c r="J634" i="1" s="1"/>
  <c r="G634" i="1"/>
  <c r="I634" i="1" s="1"/>
  <c r="I667" i="1"/>
  <c r="J667" i="1" s="1"/>
  <c r="G665" i="1"/>
  <c r="I665" i="1" s="1"/>
  <c r="H683" i="1"/>
  <c r="I691" i="1"/>
  <c r="G690" i="1"/>
  <c r="I690" i="1" s="1"/>
  <c r="I704" i="1"/>
  <c r="G702" i="1"/>
  <c r="I702" i="1" s="1"/>
  <c r="I712" i="1"/>
  <c r="G711" i="1"/>
  <c r="I711" i="1" s="1"/>
  <c r="G764" i="1"/>
  <c r="G763" i="1" s="1"/>
  <c r="I765" i="1"/>
  <c r="G792" i="1"/>
  <c r="I794" i="1"/>
  <c r="I271" i="1"/>
  <c r="I306" i="1"/>
  <c r="F340" i="1"/>
  <c r="I341" i="1"/>
  <c r="I356" i="1"/>
  <c r="C360" i="1"/>
  <c r="I369" i="1"/>
  <c r="J369" i="1" s="1"/>
  <c r="J368" i="1" s="1"/>
  <c r="F382" i="1"/>
  <c r="I383" i="1"/>
  <c r="J383" i="1" s="1"/>
  <c r="I390" i="1"/>
  <c r="J390" i="1" s="1"/>
  <c r="D397" i="1"/>
  <c r="F403" i="1"/>
  <c r="I404" i="1"/>
  <c r="I436" i="1"/>
  <c r="F443" i="1"/>
  <c r="F445" i="1"/>
  <c r="J445" i="1" s="1"/>
  <c r="I450" i="1"/>
  <c r="J450" i="1" s="1"/>
  <c r="I468" i="1"/>
  <c r="D465" i="1"/>
  <c r="I480" i="1"/>
  <c r="I503" i="1"/>
  <c r="I506" i="1"/>
  <c r="C526" i="1"/>
  <c r="C525" i="1" s="1"/>
  <c r="F569" i="1"/>
  <c r="J569" i="1" s="1"/>
  <c r="J568" i="1" s="1"/>
  <c r="C568" i="1"/>
  <c r="C567" i="1" s="1"/>
  <c r="G579" i="1"/>
  <c r="I579" i="1" s="1"/>
  <c r="I580" i="1"/>
  <c r="I588" i="1"/>
  <c r="G587" i="1"/>
  <c r="I587" i="1" s="1"/>
  <c r="G601" i="1"/>
  <c r="I603" i="1"/>
  <c r="F637" i="1"/>
  <c r="F653" i="1"/>
  <c r="C652" i="1"/>
  <c r="C636" i="1" s="1"/>
  <c r="G652" i="1"/>
  <c r="I652" i="1" s="1"/>
  <c r="I655" i="1"/>
  <c r="E720" i="1"/>
  <c r="F750" i="1"/>
  <c r="H764" i="1"/>
  <c r="C783" i="1"/>
  <c r="F797" i="1"/>
  <c r="J797" i="1" s="1"/>
  <c r="F605" i="1"/>
  <c r="I616" i="1"/>
  <c r="E659" i="1"/>
  <c r="E695" i="1"/>
  <c r="F731" i="1"/>
  <c r="J731" i="1" s="1"/>
  <c r="D732" i="1"/>
  <c r="D726" i="1" s="1"/>
  <c r="F739" i="1"/>
  <c r="H743" i="1"/>
  <c r="I759" i="1"/>
  <c r="F586" i="1"/>
  <c r="F597" i="1"/>
  <c r="I696" i="1"/>
  <c r="F738" i="1"/>
  <c r="J738" i="1" s="1"/>
  <c r="F749" i="1"/>
  <c r="F766" i="1"/>
  <c r="I776" i="1"/>
  <c r="F604" i="1"/>
  <c r="H662" i="1"/>
  <c r="E727" i="1"/>
  <c r="F727" i="1" s="1"/>
  <c r="E753" i="1"/>
  <c r="G556" i="1"/>
  <c r="I556" i="1" s="1"/>
  <c r="F560" i="1"/>
  <c r="G561" i="1"/>
  <c r="G568" i="1"/>
  <c r="H576" i="1"/>
  <c r="I595" i="1"/>
  <c r="F600" i="1"/>
  <c r="J600" i="1" s="1"/>
  <c r="J599" i="1" s="1"/>
  <c r="I602" i="1"/>
  <c r="D608" i="1"/>
  <c r="F608" i="1" s="1"/>
  <c r="E593" i="1"/>
  <c r="H612" i="1"/>
  <c r="F627" i="1"/>
  <c r="J627" i="1" s="1"/>
  <c r="J626" i="1" s="1"/>
  <c r="G644" i="1"/>
  <c r="I644" i="1" s="1"/>
  <c r="H674" i="1"/>
  <c r="I700" i="1"/>
  <c r="F747" i="1"/>
  <c r="H753" i="1"/>
  <c r="I758" i="1"/>
  <c r="E764" i="1"/>
  <c r="G771" i="1"/>
  <c r="I771" i="1" s="1"/>
  <c r="F788" i="1"/>
  <c r="I790" i="1"/>
  <c r="F794" i="1"/>
  <c r="J794" i="1" s="1"/>
  <c r="F564" i="1"/>
  <c r="D572" i="1"/>
  <c r="F580" i="1"/>
  <c r="F603" i="1"/>
  <c r="F607" i="1"/>
  <c r="G648" i="1"/>
  <c r="I648" i="1" s="1"/>
  <c r="F651" i="1"/>
  <c r="G656" i="1"/>
  <c r="I656" i="1" s="1"/>
  <c r="E665" i="1"/>
  <c r="H727" i="1"/>
  <c r="I749" i="1"/>
  <c r="D764" i="1"/>
  <c r="D763" i="1" s="1"/>
  <c r="I766" i="1"/>
  <c r="G783" i="1"/>
  <c r="G795" i="1"/>
  <c r="I795" i="1" s="1"/>
  <c r="G798" i="1"/>
  <c r="I798" i="1" s="1"/>
  <c r="G801" i="1"/>
  <c r="I801" i="1" s="1"/>
  <c r="J75" i="1"/>
  <c r="J89" i="1"/>
  <c r="J88" i="1" s="1"/>
  <c r="F90" i="1"/>
  <c r="F92" i="1"/>
  <c r="I143" i="1"/>
  <c r="G142" i="1"/>
  <c r="J152" i="1"/>
  <c r="E142" i="1"/>
  <c r="C72" i="1"/>
  <c r="F73" i="1"/>
  <c r="J73" i="1" s="1"/>
  <c r="J84" i="1"/>
  <c r="J147" i="1"/>
  <c r="F133" i="1"/>
  <c r="E40" i="1"/>
  <c r="F40" i="1" s="1"/>
  <c r="G288" i="1"/>
  <c r="I355" i="1"/>
  <c r="G354" i="1"/>
  <c r="F43" i="1"/>
  <c r="J43" i="1" s="1"/>
  <c r="J42" i="1" s="1"/>
  <c r="H99" i="1"/>
  <c r="I172" i="1"/>
  <c r="I188" i="1"/>
  <c r="J188" i="1" s="1"/>
  <c r="J220" i="1"/>
  <c r="H226" i="1"/>
  <c r="C101" i="1"/>
  <c r="F101" i="1" s="1"/>
  <c r="F104" i="1"/>
  <c r="C109" i="1"/>
  <c r="F112" i="1"/>
  <c r="J112" i="1" s="1"/>
  <c r="I138" i="1"/>
  <c r="J138" i="1" s="1"/>
  <c r="J137" i="1" s="1"/>
  <c r="C140" i="1"/>
  <c r="F140" i="1" s="1"/>
  <c r="I144" i="1"/>
  <c r="J144" i="1" s="1"/>
  <c r="J143" i="1" s="1"/>
  <c r="F157" i="1"/>
  <c r="F161" i="1"/>
  <c r="F165" i="1"/>
  <c r="H167" i="1"/>
  <c r="C169" i="1"/>
  <c r="F169" i="1" s="1"/>
  <c r="C173" i="1"/>
  <c r="F173" i="1" s="1"/>
  <c r="H175" i="1"/>
  <c r="I175" i="1" s="1"/>
  <c r="C177" i="1"/>
  <c r="F177" i="1" s="1"/>
  <c r="H179" i="1"/>
  <c r="I179" i="1" s="1"/>
  <c r="C181" i="1"/>
  <c r="F181" i="1" s="1"/>
  <c r="H183" i="1"/>
  <c r="I183" i="1" s="1"/>
  <c r="J189" i="1"/>
  <c r="H195" i="1"/>
  <c r="I195" i="1" s="1"/>
  <c r="J197" i="1"/>
  <c r="C205" i="1"/>
  <c r="F205" i="1" s="1"/>
  <c r="I214" i="1"/>
  <c r="I218" i="1"/>
  <c r="J218" i="1" s="1"/>
  <c r="I222" i="1"/>
  <c r="J222" i="1" s="1"/>
  <c r="I234" i="1"/>
  <c r="D293" i="1"/>
  <c r="C80" i="1"/>
  <c r="C88" i="1"/>
  <c r="F154" i="1"/>
  <c r="F162" i="1"/>
  <c r="J198" i="1"/>
  <c r="I250" i="1"/>
  <c r="G249" i="1"/>
  <c r="H275" i="1"/>
  <c r="F301" i="1"/>
  <c r="C300" i="1"/>
  <c r="F300" i="1" s="1"/>
  <c r="F365" i="1"/>
  <c r="C364" i="1"/>
  <c r="F364" i="1" s="1"/>
  <c r="H107" i="1"/>
  <c r="I107" i="1" s="1"/>
  <c r="H115" i="1"/>
  <c r="I115" i="1" s="1"/>
  <c r="C118" i="1"/>
  <c r="C125" i="1"/>
  <c r="J224" i="1"/>
  <c r="F297" i="1"/>
  <c r="C296" i="1"/>
  <c r="F296" i="1" s="1"/>
  <c r="F74" i="1"/>
  <c r="F77" i="1"/>
  <c r="J77" i="1" s="1"/>
  <c r="F83" i="1"/>
  <c r="F91" i="1"/>
  <c r="J91" i="1" s="1"/>
  <c r="J90" i="1" s="1"/>
  <c r="F93" i="1"/>
  <c r="J93" i="1" s="1"/>
  <c r="J92" i="1" s="1"/>
  <c r="F95" i="1"/>
  <c r="H105" i="1"/>
  <c r="I105" i="1" s="1"/>
  <c r="H113" i="1"/>
  <c r="I113" i="1" s="1"/>
  <c r="F134" i="1"/>
  <c r="J134" i="1" s="1"/>
  <c r="J133" i="1" s="1"/>
  <c r="C145" i="1"/>
  <c r="F145" i="1" s="1"/>
  <c r="I151" i="1"/>
  <c r="C215" i="1"/>
  <c r="F215" i="1" s="1"/>
  <c r="J223" i="1"/>
  <c r="J227" i="1"/>
  <c r="I258" i="1"/>
  <c r="C330" i="1"/>
  <c r="E32" i="1"/>
  <c r="F32" i="1" s="1"/>
  <c r="E52" i="1"/>
  <c r="F156" i="1"/>
  <c r="F160" i="1"/>
  <c r="F164" i="1"/>
  <c r="J192" i="1"/>
  <c r="J200" i="1"/>
  <c r="J204" i="1"/>
  <c r="F240" i="1"/>
  <c r="C237" i="1"/>
  <c r="I247" i="1"/>
  <c r="G246" i="1"/>
  <c r="F265" i="1"/>
  <c r="J265" i="1" s="1"/>
  <c r="J264" i="1" s="1"/>
  <c r="C264" i="1"/>
  <c r="F264" i="1" s="1"/>
  <c r="F270" i="1"/>
  <c r="C269" i="1"/>
  <c r="F269" i="1" s="1"/>
  <c r="F277" i="1"/>
  <c r="C276" i="1"/>
  <c r="F480" i="1"/>
  <c r="C479" i="1"/>
  <c r="F479" i="1" s="1"/>
  <c r="H486" i="1"/>
  <c r="I489" i="1"/>
  <c r="F50" i="1"/>
  <c r="J50" i="1" s="1"/>
  <c r="J49" i="1" s="1"/>
  <c r="J236" i="1"/>
  <c r="D99" i="1"/>
  <c r="D98" i="1" s="1"/>
  <c r="H103" i="1"/>
  <c r="I103" i="1" s="1"/>
  <c r="C122" i="1"/>
  <c r="F122" i="1" s="1"/>
  <c r="G125" i="1"/>
  <c r="G133" i="1"/>
  <c r="C137" i="1"/>
  <c r="F137" i="1" s="1"/>
  <c r="C143" i="1"/>
  <c r="I170" i="1"/>
  <c r="I174" i="1"/>
  <c r="I178" i="1"/>
  <c r="J178" i="1" s="1"/>
  <c r="J177" i="1" s="1"/>
  <c r="I182" i="1"/>
  <c r="C210" i="1"/>
  <c r="C226" i="1"/>
  <c r="F267" i="1"/>
  <c r="I287" i="1"/>
  <c r="J287" i="1" s="1"/>
  <c r="J286" i="1" s="1"/>
  <c r="G286" i="1"/>
  <c r="I286" i="1" s="1"/>
  <c r="E44" i="1"/>
  <c r="F44" i="1" s="1"/>
  <c r="F19" i="1"/>
  <c r="J232" i="1"/>
  <c r="H118" i="1"/>
  <c r="J131" i="1"/>
  <c r="J130" i="1" s="1"/>
  <c r="J139" i="1"/>
  <c r="F155" i="1"/>
  <c r="J155" i="1" s="1"/>
  <c r="J154" i="1" s="1"/>
  <c r="F159" i="1"/>
  <c r="F163" i="1"/>
  <c r="C167" i="1"/>
  <c r="C171" i="1"/>
  <c r="F171" i="1" s="1"/>
  <c r="C175" i="1"/>
  <c r="F175" i="1" s="1"/>
  <c r="C179" i="1"/>
  <c r="F179" i="1" s="1"/>
  <c r="C183" i="1"/>
  <c r="F183" i="1" s="1"/>
  <c r="C195" i="1"/>
  <c r="J199" i="1"/>
  <c r="J203" i="1"/>
  <c r="I216" i="1"/>
  <c r="I285" i="1"/>
  <c r="G284" i="1"/>
  <c r="I284" i="1" s="1"/>
  <c r="F158" i="1"/>
  <c r="F734" i="1"/>
  <c r="J734" i="1" s="1"/>
  <c r="C732" i="1"/>
  <c r="J228" i="1"/>
  <c r="H101" i="1"/>
  <c r="I101" i="1" s="1"/>
  <c r="H109" i="1"/>
  <c r="I109" i="1" s="1"/>
  <c r="C213" i="1"/>
  <c r="F213" i="1" s="1"/>
  <c r="C217" i="1"/>
  <c r="F217" i="1" s="1"/>
  <c r="C221" i="1"/>
  <c r="J225" i="1"/>
  <c r="F246" i="1"/>
  <c r="E249" i="1"/>
  <c r="G260" i="1"/>
  <c r="I274" i="1"/>
  <c r="J274" i="1" s="1"/>
  <c r="J273" i="1" s="1"/>
  <c r="G273" i="1"/>
  <c r="I273" i="1" s="1"/>
  <c r="I302" i="1"/>
  <c r="F790" i="1"/>
  <c r="C789" i="1"/>
  <c r="F789" i="1" s="1"/>
  <c r="F239" i="1"/>
  <c r="J239" i="1" s="1"/>
  <c r="F243" i="1"/>
  <c r="I244" i="1"/>
  <c r="F251" i="1"/>
  <c r="J251" i="1" s="1"/>
  <c r="I252" i="1"/>
  <c r="F259" i="1"/>
  <c r="I282" i="1"/>
  <c r="F309" i="1"/>
  <c r="I310" i="1"/>
  <c r="H315" i="1"/>
  <c r="H319" i="1"/>
  <c r="F341" i="1"/>
  <c r="I342" i="1"/>
  <c r="I466" i="1"/>
  <c r="F281" i="1"/>
  <c r="C280" i="1"/>
  <c r="F280" i="1" s="1"/>
  <c r="I297" i="1"/>
  <c r="G296" i="1"/>
  <c r="F306" i="1"/>
  <c r="C305" i="1"/>
  <c r="I307" i="1"/>
  <c r="G305" i="1"/>
  <c r="F327" i="1"/>
  <c r="I374" i="1"/>
  <c r="G373" i="1"/>
  <c r="F396" i="1"/>
  <c r="C395" i="1"/>
  <c r="F395" i="1" s="1"/>
  <c r="F242" i="1"/>
  <c r="F261" i="1"/>
  <c r="I262" i="1"/>
  <c r="I277" i="1"/>
  <c r="G276" i="1"/>
  <c r="E288" i="1"/>
  <c r="H293" i="1"/>
  <c r="I301" i="1"/>
  <c r="G300" i="1"/>
  <c r="I300" i="1" s="1"/>
  <c r="D330" i="1"/>
  <c r="D329" i="1" s="1"/>
  <c r="H330" i="1"/>
  <c r="G339" i="1"/>
  <c r="I363" i="1"/>
  <c r="G362" i="1"/>
  <c r="I362" i="1" s="1"/>
  <c r="G389" i="1"/>
  <c r="I389" i="1" s="1"/>
  <c r="D389" i="1"/>
  <c r="F439" i="1"/>
  <c r="J439" i="1" s="1"/>
  <c r="C438" i="1"/>
  <c r="F258" i="1"/>
  <c r="F272" i="1"/>
  <c r="F285" i="1"/>
  <c r="C284" i="1"/>
  <c r="F284" i="1" s="1"/>
  <c r="G315" i="1"/>
  <c r="I371" i="1"/>
  <c r="G370" i="1"/>
  <c r="I370" i="1" s="1"/>
  <c r="I440" i="1"/>
  <c r="H438" i="1"/>
  <c r="F241" i="1"/>
  <c r="F247" i="1"/>
  <c r="C255" i="1"/>
  <c r="F263" i="1"/>
  <c r="G264" i="1"/>
  <c r="I264" i="1" s="1"/>
  <c r="F271" i="1"/>
  <c r="D275" i="1"/>
  <c r="I281" i="1"/>
  <c r="G280" i="1"/>
  <c r="I280" i="1" s="1"/>
  <c r="F289" i="1"/>
  <c r="C288" i="1"/>
  <c r="F316" i="1"/>
  <c r="C315" i="1"/>
  <c r="C319" i="1"/>
  <c r="G319" i="1"/>
  <c r="I331" i="1"/>
  <c r="G330" i="1"/>
  <c r="I350" i="1"/>
  <c r="J350" i="1" s="1"/>
  <c r="J349" i="1" s="1"/>
  <c r="G349" i="1"/>
  <c r="I358" i="1"/>
  <c r="J358" i="1" s="1"/>
  <c r="G357" i="1"/>
  <c r="I357" i="1" s="1"/>
  <c r="D381" i="1"/>
  <c r="F404" i="1"/>
  <c r="C402" i="1"/>
  <c r="G237" i="1"/>
  <c r="I238" i="1"/>
  <c r="I242" i="1"/>
  <c r="F244" i="1"/>
  <c r="F252" i="1"/>
  <c r="C260" i="1"/>
  <c r="F260" i="1" s="1"/>
  <c r="I261" i="1"/>
  <c r="F268" i="1"/>
  <c r="J268" i="1" s="1"/>
  <c r="J267" i="1" s="1"/>
  <c r="G269" i="1"/>
  <c r="E275" i="1"/>
  <c r="I283" i="1"/>
  <c r="I298" i="1"/>
  <c r="E311" i="1"/>
  <c r="F314" i="1"/>
  <c r="J314" i="1" s="1"/>
  <c r="F325" i="1"/>
  <c r="J325" i="1" s="1"/>
  <c r="I326" i="1"/>
  <c r="F349" i="1"/>
  <c r="C348" i="1"/>
  <c r="F348" i="1" s="1"/>
  <c r="F411" i="1"/>
  <c r="C410" i="1"/>
  <c r="I418" i="1"/>
  <c r="G410" i="1"/>
  <c r="I501" i="1"/>
  <c r="G495" i="1"/>
  <c r="I272" i="1"/>
  <c r="F292" i="1"/>
  <c r="F303" i="1"/>
  <c r="I312" i="1"/>
  <c r="I320" i="1"/>
  <c r="I328" i="1"/>
  <c r="F335" i="1"/>
  <c r="J335" i="1" s="1"/>
  <c r="I336" i="1"/>
  <c r="F343" i="1"/>
  <c r="J343" i="1" s="1"/>
  <c r="I344" i="1"/>
  <c r="F359" i="1"/>
  <c r="G360" i="1"/>
  <c r="I360" i="1" s="1"/>
  <c r="F367" i="1"/>
  <c r="G368" i="1"/>
  <c r="I368" i="1" s="1"/>
  <c r="F375" i="1"/>
  <c r="J375" i="1" s="1"/>
  <c r="F385" i="1"/>
  <c r="J385" i="1" s="1"/>
  <c r="F393" i="1"/>
  <c r="F401" i="1"/>
  <c r="G402" i="1"/>
  <c r="F433" i="1"/>
  <c r="J433" i="1" s="1"/>
  <c r="F435" i="1"/>
  <c r="C434" i="1"/>
  <c r="F434" i="1" s="1"/>
  <c r="E456" i="1"/>
  <c r="H452" i="1"/>
  <c r="I453" i="1"/>
  <c r="J453" i="1" s="1"/>
  <c r="F551" i="1"/>
  <c r="E550" i="1"/>
  <c r="F550" i="1" s="1"/>
  <c r="F602" i="1"/>
  <c r="J602" i="1" s="1"/>
  <c r="C601" i="1"/>
  <c r="F601" i="1" s="1"/>
  <c r="F291" i="1"/>
  <c r="J403" i="1"/>
  <c r="I411" i="1"/>
  <c r="H410" i="1"/>
  <c r="F425" i="1"/>
  <c r="C424" i="1"/>
  <c r="I426" i="1"/>
  <c r="G424" i="1"/>
  <c r="I459" i="1"/>
  <c r="F493" i="1"/>
  <c r="J493" i="1" s="1"/>
  <c r="J492" i="1" s="1"/>
  <c r="C492" i="1"/>
  <c r="F492" i="1" s="1"/>
  <c r="F598" i="1"/>
  <c r="J598" i="1" s="1"/>
  <c r="C596" i="1"/>
  <c r="F596" i="1" s="1"/>
  <c r="E628" i="1"/>
  <c r="F628" i="1" s="1"/>
  <c r="F629" i="1"/>
  <c r="J629" i="1" s="1"/>
  <c r="J628" i="1" s="1"/>
  <c r="F302" i="1"/>
  <c r="F310" i="1"/>
  <c r="F318" i="1"/>
  <c r="J318" i="1" s="1"/>
  <c r="F326" i="1"/>
  <c r="I327" i="1"/>
  <c r="F334" i="1"/>
  <c r="F342" i="1"/>
  <c r="F366" i="1"/>
  <c r="F400" i="1"/>
  <c r="I474" i="1"/>
  <c r="J474" i="1" s="1"/>
  <c r="G473" i="1"/>
  <c r="C278" i="1"/>
  <c r="F278" i="1" s="1"/>
  <c r="C282" i="1"/>
  <c r="F282" i="1" s="1"/>
  <c r="C286" i="1"/>
  <c r="F286" i="1" s="1"/>
  <c r="F290" i="1"/>
  <c r="J290" i="1" s="1"/>
  <c r="J289" i="1" s="1"/>
  <c r="C294" i="1"/>
  <c r="C298" i="1"/>
  <c r="F298" i="1" s="1"/>
  <c r="F307" i="1"/>
  <c r="I308" i="1"/>
  <c r="I316" i="1"/>
  <c r="F323" i="1"/>
  <c r="J323" i="1" s="1"/>
  <c r="I324" i="1"/>
  <c r="J324" i="1" s="1"/>
  <c r="F331" i="1"/>
  <c r="I332" i="1"/>
  <c r="C339" i="1"/>
  <c r="I340" i="1"/>
  <c r="F347" i="1"/>
  <c r="J347" i="1" s="1"/>
  <c r="F355" i="1"/>
  <c r="F363" i="1"/>
  <c r="G364" i="1"/>
  <c r="I364" i="1" s="1"/>
  <c r="F371" i="1"/>
  <c r="C381" i="1"/>
  <c r="C389" i="1"/>
  <c r="C397" i="1"/>
  <c r="F405" i="1"/>
  <c r="J405" i="1" s="1"/>
  <c r="I469" i="1"/>
  <c r="F508" i="1"/>
  <c r="I295" i="1"/>
  <c r="J295" i="1" s="1"/>
  <c r="J294" i="1" s="1"/>
  <c r="I299" i="1"/>
  <c r="F312" i="1"/>
  <c r="I313" i="1"/>
  <c r="F320" i="1"/>
  <c r="I321" i="1"/>
  <c r="F328" i="1"/>
  <c r="F336" i="1"/>
  <c r="I337" i="1"/>
  <c r="F344" i="1"/>
  <c r="I345" i="1"/>
  <c r="F352" i="1"/>
  <c r="F360" i="1"/>
  <c r="F368" i="1"/>
  <c r="F376" i="1"/>
  <c r="F386" i="1"/>
  <c r="F394" i="1"/>
  <c r="J394" i="1" s="1"/>
  <c r="E410" i="1"/>
  <c r="I458" i="1"/>
  <c r="J458" i="1" s="1"/>
  <c r="J457" i="1" s="1"/>
  <c r="G457" i="1"/>
  <c r="F463" i="1"/>
  <c r="F582" i="1"/>
  <c r="C581" i="1"/>
  <c r="F581" i="1" s="1"/>
  <c r="I687" i="1"/>
  <c r="G686" i="1"/>
  <c r="I686" i="1" s="1"/>
  <c r="I689" i="1"/>
  <c r="G688" i="1"/>
  <c r="I688" i="1" s="1"/>
  <c r="F416" i="1"/>
  <c r="F420" i="1"/>
  <c r="J420" i="1" s="1"/>
  <c r="F428" i="1"/>
  <c r="J428" i="1" s="1"/>
  <c r="F432" i="1"/>
  <c r="F436" i="1"/>
  <c r="J436" i="1" s="1"/>
  <c r="C470" i="1"/>
  <c r="F470" i="1" s="1"/>
  <c r="I475" i="1"/>
  <c r="J475" i="1" s="1"/>
  <c r="F491" i="1"/>
  <c r="J491" i="1" s="1"/>
  <c r="F575" i="1"/>
  <c r="E574" i="1"/>
  <c r="F574" i="1" s="1"/>
  <c r="I417" i="1"/>
  <c r="I421" i="1"/>
  <c r="J421" i="1" s="1"/>
  <c r="I425" i="1"/>
  <c r="I443" i="1"/>
  <c r="I451" i="1"/>
  <c r="J451" i="1" s="1"/>
  <c r="D486" i="1"/>
  <c r="F515" i="1"/>
  <c r="E514" i="1"/>
  <c r="F514" i="1" s="1"/>
  <c r="F616" i="1"/>
  <c r="D615" i="1"/>
  <c r="I631" i="1"/>
  <c r="H630" i="1"/>
  <c r="I630" i="1" s="1"/>
  <c r="F633" i="1"/>
  <c r="J633" i="1" s="1"/>
  <c r="J632" i="1" s="1"/>
  <c r="E632" i="1"/>
  <c r="F632" i="1" s="1"/>
  <c r="E644" i="1"/>
  <c r="F644" i="1" s="1"/>
  <c r="F645" i="1"/>
  <c r="H456" i="1"/>
  <c r="F462" i="1"/>
  <c r="C461" i="1"/>
  <c r="H473" i="1"/>
  <c r="H472" i="1" s="1"/>
  <c r="J476" i="1"/>
  <c r="F559" i="1"/>
  <c r="J564" i="1"/>
  <c r="J563" i="1" s="1"/>
  <c r="I685" i="1"/>
  <c r="G684" i="1"/>
  <c r="F413" i="1"/>
  <c r="J413" i="1" s="1"/>
  <c r="F418" i="1"/>
  <c r="F422" i="1"/>
  <c r="J422" i="1" s="1"/>
  <c r="F426" i="1"/>
  <c r="G438" i="1"/>
  <c r="I445" i="1"/>
  <c r="G448" i="1"/>
  <c r="F464" i="1"/>
  <c r="I467" i="1"/>
  <c r="C473" i="1"/>
  <c r="I482" i="1"/>
  <c r="J482" i="1" s="1"/>
  <c r="J481" i="1" s="1"/>
  <c r="G481" i="1"/>
  <c r="I481" i="1" s="1"/>
  <c r="F523" i="1"/>
  <c r="J523" i="1" s="1"/>
  <c r="E522" i="1"/>
  <c r="F412" i="1"/>
  <c r="J412" i="1" s="1"/>
  <c r="I415" i="1"/>
  <c r="G419" i="1"/>
  <c r="I419" i="1" s="1"/>
  <c r="I423" i="1"/>
  <c r="J423" i="1" s="1"/>
  <c r="I427" i="1"/>
  <c r="J427" i="1" s="1"/>
  <c r="G431" i="1"/>
  <c r="E438" i="1"/>
  <c r="E437" i="1" s="1"/>
  <c r="J446" i="1"/>
  <c r="F448" i="1"/>
  <c r="H465" i="1"/>
  <c r="J580" i="1"/>
  <c r="I589" i="1"/>
  <c r="F611" i="1"/>
  <c r="D610" i="1"/>
  <c r="I663" i="1"/>
  <c r="G662" i="1"/>
  <c r="F675" i="1"/>
  <c r="C674" i="1"/>
  <c r="F724" i="1"/>
  <c r="J724" i="1" s="1"/>
  <c r="J723" i="1" s="1"/>
  <c r="C723" i="1"/>
  <c r="C444" i="1"/>
  <c r="F444" i="1" s="1"/>
  <c r="C452" i="1"/>
  <c r="C468" i="1"/>
  <c r="F468" i="1" s="1"/>
  <c r="E529" i="1"/>
  <c r="F529" i="1" s="1"/>
  <c r="E537" i="1"/>
  <c r="F537" i="1" s="1"/>
  <c r="E565" i="1"/>
  <c r="F565" i="1" s="1"/>
  <c r="F590" i="1"/>
  <c r="J590" i="1" s="1"/>
  <c r="C589" i="1"/>
  <c r="F589" i="1" s="1"/>
  <c r="I614" i="1"/>
  <c r="G613" i="1"/>
  <c r="I623" i="1"/>
  <c r="J623" i="1" s="1"/>
  <c r="J622" i="1" s="1"/>
  <c r="F649" i="1"/>
  <c r="J649" i="1" s="1"/>
  <c r="J648" i="1" s="1"/>
  <c r="E648" i="1"/>
  <c r="F648" i="1" s="1"/>
  <c r="E670" i="1"/>
  <c r="F703" i="1"/>
  <c r="J703" i="1" s="1"/>
  <c r="C702" i="1"/>
  <c r="G760" i="1"/>
  <c r="I761" i="1"/>
  <c r="J497" i="1"/>
  <c r="J505" i="1"/>
  <c r="J513" i="1"/>
  <c r="J521" i="1"/>
  <c r="J557" i="1"/>
  <c r="J556" i="1" s="1"/>
  <c r="I582" i="1"/>
  <c r="G581" i="1"/>
  <c r="I581" i="1" s="1"/>
  <c r="I611" i="1"/>
  <c r="G610" i="1"/>
  <c r="F619" i="1"/>
  <c r="D618" i="1"/>
  <c r="F625" i="1"/>
  <c r="J625" i="1" s="1"/>
  <c r="J624" i="1" s="1"/>
  <c r="E624" i="1"/>
  <c r="F719" i="1"/>
  <c r="C718" i="1"/>
  <c r="F718" i="1" s="1"/>
  <c r="F741" i="1"/>
  <c r="J741" i="1" s="1"/>
  <c r="J740" i="1" s="1"/>
  <c r="C740" i="1"/>
  <c r="F740" i="1" s="1"/>
  <c r="D459" i="1"/>
  <c r="F459" i="1" s="1"/>
  <c r="G470" i="1"/>
  <c r="I470" i="1" s="1"/>
  <c r="E495" i="1"/>
  <c r="E511" i="1"/>
  <c r="F520" i="1"/>
  <c r="J520" i="1" s="1"/>
  <c r="F528" i="1"/>
  <c r="J528" i="1" s="1"/>
  <c r="E535" i="1"/>
  <c r="F535" i="1" s="1"/>
  <c r="E563" i="1"/>
  <c r="F563" i="1" s="1"/>
  <c r="I584" i="1"/>
  <c r="J584" i="1" s="1"/>
  <c r="G583" i="1"/>
  <c r="I583" i="1" s="1"/>
  <c r="F588" i="1"/>
  <c r="F657" i="1"/>
  <c r="E656" i="1"/>
  <c r="F656" i="1" s="1"/>
  <c r="C489" i="1"/>
  <c r="G504" i="1"/>
  <c r="I504" i="1" s="1"/>
  <c r="J527" i="1"/>
  <c r="I590" i="1"/>
  <c r="I615" i="1"/>
  <c r="I619" i="1"/>
  <c r="G618" i="1"/>
  <c r="G622" i="1"/>
  <c r="I622" i="1" s="1"/>
  <c r="F671" i="1"/>
  <c r="C670" i="1"/>
  <c r="I679" i="1"/>
  <c r="G678" i="1"/>
  <c r="I678" i="1" s="1"/>
  <c r="E626" i="1"/>
  <c r="F626" i="1" s="1"/>
  <c r="E634" i="1"/>
  <c r="F634" i="1" s="1"/>
  <c r="E650" i="1"/>
  <c r="F650" i="1" s="1"/>
  <c r="I660" i="1"/>
  <c r="G659" i="1"/>
  <c r="H670" i="1"/>
  <c r="I681" i="1"/>
  <c r="G680" i="1"/>
  <c r="I680" i="1" s="1"/>
  <c r="E683" i="1"/>
  <c r="E702" i="1"/>
  <c r="G720" i="1"/>
  <c r="I720" i="1" s="1"/>
  <c r="I721" i="1"/>
  <c r="I737" i="1"/>
  <c r="H752" i="1"/>
  <c r="C585" i="1"/>
  <c r="F585" i="1" s="1"/>
  <c r="F663" i="1"/>
  <c r="C662" i="1"/>
  <c r="I671" i="1"/>
  <c r="G670" i="1"/>
  <c r="F687" i="1"/>
  <c r="C686" i="1"/>
  <c r="F699" i="1"/>
  <c r="C698" i="1"/>
  <c r="F698" i="1" s="1"/>
  <c r="F707" i="1"/>
  <c r="I775" i="1"/>
  <c r="G774" i="1"/>
  <c r="C579" i="1"/>
  <c r="H626" i="1"/>
  <c r="I626" i="1" s="1"/>
  <c r="E639" i="1"/>
  <c r="I669" i="1"/>
  <c r="E674" i="1"/>
  <c r="I744" i="1"/>
  <c r="G743" i="1"/>
  <c r="I753" i="1"/>
  <c r="J631" i="1"/>
  <c r="J630" i="1" s="1"/>
  <c r="E662" i="1"/>
  <c r="I675" i="1"/>
  <c r="G674" i="1"/>
  <c r="F679" i="1"/>
  <c r="C678" i="1"/>
  <c r="F678" i="1" s="1"/>
  <c r="F691" i="1"/>
  <c r="C690" i="1"/>
  <c r="F690" i="1" s="1"/>
  <c r="F711" i="1"/>
  <c r="F772" i="1"/>
  <c r="J772" i="1" s="1"/>
  <c r="J771" i="1" s="1"/>
  <c r="C771" i="1"/>
  <c r="F771" i="1" s="1"/>
  <c r="I664" i="1"/>
  <c r="I668" i="1"/>
  <c r="I672" i="1"/>
  <c r="I676" i="1"/>
  <c r="F758" i="1"/>
  <c r="J758" i="1" s="1"/>
  <c r="F774" i="1"/>
  <c r="F799" i="1"/>
  <c r="F666" i="1"/>
  <c r="F706" i="1"/>
  <c r="F710" i="1"/>
  <c r="J710" i="1" s="1"/>
  <c r="J709" i="1" s="1"/>
  <c r="F714" i="1"/>
  <c r="F717" i="1"/>
  <c r="I728" i="1"/>
  <c r="F733" i="1"/>
  <c r="J733" i="1" s="1"/>
  <c r="F765" i="1"/>
  <c r="J765" i="1" s="1"/>
  <c r="F782" i="1"/>
  <c r="F661" i="1"/>
  <c r="J661" i="1" s="1"/>
  <c r="C665" i="1"/>
  <c r="F669" i="1"/>
  <c r="F673" i="1"/>
  <c r="J673" i="1" s="1"/>
  <c r="F677" i="1"/>
  <c r="F681" i="1"/>
  <c r="F685" i="1"/>
  <c r="F689" i="1"/>
  <c r="F693" i="1"/>
  <c r="F697" i="1"/>
  <c r="J697" i="1" s="1"/>
  <c r="F701" i="1"/>
  <c r="J701" i="1" s="1"/>
  <c r="J700" i="1" s="1"/>
  <c r="C705" i="1"/>
  <c r="F705" i="1" s="1"/>
  <c r="C709" i="1"/>
  <c r="F709" i="1" s="1"/>
  <c r="C713" i="1"/>
  <c r="F713" i="1" s="1"/>
  <c r="C716" i="1"/>
  <c r="E732" i="1"/>
  <c r="F756" i="1"/>
  <c r="C753" i="1"/>
  <c r="D753" i="1"/>
  <c r="D786" i="1"/>
  <c r="C659" i="1"/>
  <c r="F660" i="1"/>
  <c r="I666" i="1"/>
  <c r="G732" i="1"/>
  <c r="I736" i="1"/>
  <c r="H767" i="1"/>
  <c r="D780" i="1"/>
  <c r="D779" i="1" s="1"/>
  <c r="F664" i="1"/>
  <c r="J664" i="1" s="1"/>
  <c r="F668" i="1"/>
  <c r="F672" i="1"/>
  <c r="F676" i="1"/>
  <c r="F680" i="1"/>
  <c r="F684" i="1"/>
  <c r="F688" i="1"/>
  <c r="F692" i="1"/>
  <c r="F696" i="1"/>
  <c r="F700" i="1"/>
  <c r="F704" i="1"/>
  <c r="F708" i="1"/>
  <c r="J708" i="1" s="1"/>
  <c r="J707" i="1" s="1"/>
  <c r="F712" i="1"/>
  <c r="I719" i="1"/>
  <c r="G718" i="1"/>
  <c r="G727" i="1"/>
  <c r="H732" i="1"/>
  <c r="H726" i="1" s="1"/>
  <c r="I751" i="1"/>
  <c r="G750" i="1"/>
  <c r="I750" i="1" s="1"/>
  <c r="C780" i="1"/>
  <c r="C787" i="1"/>
  <c r="F730" i="1"/>
  <c r="J730" i="1" s="1"/>
  <c r="C746" i="1"/>
  <c r="F762" i="1"/>
  <c r="J762" i="1" s="1"/>
  <c r="F770" i="1"/>
  <c r="J770" i="1" s="1"/>
  <c r="C801" i="1"/>
  <c r="F801" i="1" s="1"/>
  <c r="F729" i="1"/>
  <c r="J729" i="1" s="1"/>
  <c r="F737" i="1"/>
  <c r="F745" i="1"/>
  <c r="J745" i="1" s="1"/>
  <c r="F761" i="1"/>
  <c r="F769" i="1"/>
  <c r="J769" i="1" s="1"/>
  <c r="F777" i="1"/>
  <c r="J777" i="1" s="1"/>
  <c r="F785" i="1"/>
  <c r="F728" i="1"/>
  <c r="F736" i="1"/>
  <c r="F744" i="1"/>
  <c r="F768" i="1"/>
  <c r="F776" i="1"/>
  <c r="F784" i="1"/>
  <c r="J784" i="1" s="1"/>
  <c r="C792" i="1"/>
  <c r="F796" i="1"/>
  <c r="J796" i="1" s="1"/>
  <c r="J795" i="1" s="1"/>
  <c r="F800" i="1"/>
  <c r="J800" i="1" s="1"/>
  <c r="J799" i="1" s="1"/>
  <c r="J798" i="1" s="1"/>
  <c r="F735" i="1"/>
  <c r="J735" i="1" s="1"/>
  <c r="F743" i="1"/>
  <c r="F751" i="1"/>
  <c r="F759" i="1"/>
  <c r="F775" i="1"/>
  <c r="D658" i="1" l="1"/>
  <c r="J334" i="1"/>
  <c r="J560" i="1"/>
  <c r="J559" i="1" s="1"/>
  <c r="I662" i="1"/>
  <c r="J261" i="1"/>
  <c r="J182" i="1"/>
  <c r="J181" i="1" s="1"/>
  <c r="J480" i="1"/>
  <c r="J479" i="1" s="1"/>
  <c r="J651" i="1"/>
  <c r="J650" i="1" s="1"/>
  <c r="E694" i="1"/>
  <c r="J443" i="1"/>
  <c r="J477" i="1"/>
  <c r="J578" i="1"/>
  <c r="J577" i="1" s="1"/>
  <c r="J576" i="1" s="1"/>
  <c r="J37" i="1"/>
  <c r="J638" i="1"/>
  <c r="J637" i="1" s="1"/>
  <c r="J588" i="1"/>
  <c r="J736" i="1"/>
  <c r="J575" i="1"/>
  <c r="J574" i="1" s="1"/>
  <c r="J367" i="1"/>
  <c r="J366" i="1" s="1"/>
  <c r="J252" i="1"/>
  <c r="F319" i="1"/>
  <c r="J341" i="1"/>
  <c r="J19" i="1"/>
  <c r="J18" i="1" s="1"/>
  <c r="F237" i="1"/>
  <c r="J788" i="1"/>
  <c r="J787" i="1" s="1"/>
  <c r="J322" i="1"/>
  <c r="I537" i="1"/>
  <c r="I76" i="1"/>
  <c r="J32" i="1"/>
  <c r="D567" i="1"/>
  <c r="D430" i="1"/>
  <c r="I137" i="1"/>
  <c r="J655" i="1"/>
  <c r="I32" i="1"/>
  <c r="J524" i="1"/>
  <c r="D245" i="1"/>
  <c r="J150" i="1"/>
  <c r="F767" i="1"/>
  <c r="J257" i="1"/>
  <c r="J640" i="1"/>
  <c r="J639" i="1" s="1"/>
  <c r="J119" i="1"/>
  <c r="J36" i="1"/>
  <c r="F249" i="1"/>
  <c r="J426" i="1"/>
  <c r="J337" i="1"/>
  <c r="J62" i="1"/>
  <c r="H763" i="1"/>
  <c r="I763" i="1" s="1"/>
  <c r="H617" i="1"/>
  <c r="J336" i="1"/>
  <c r="J297" i="1"/>
  <c r="J296" i="1" s="1"/>
  <c r="J739" i="1"/>
  <c r="J653" i="1"/>
  <c r="J506" i="1"/>
  <c r="J321" i="1"/>
  <c r="J429" i="1"/>
  <c r="F127" i="1"/>
  <c r="J46" i="1"/>
  <c r="I233" i="1"/>
  <c r="J414" i="1"/>
  <c r="F773" i="1"/>
  <c r="J549" i="1"/>
  <c r="J548" i="1" s="1"/>
  <c r="J25" i="1"/>
  <c r="J759" i="1"/>
  <c r="J753" i="1" s="1"/>
  <c r="J776" i="1"/>
  <c r="J675" i="1"/>
  <c r="J467" i="1"/>
  <c r="J466" i="1" s="1"/>
  <c r="J469" i="1"/>
  <c r="J468" i="1" s="1"/>
  <c r="J355" i="1"/>
  <c r="J95" i="1"/>
  <c r="J749" i="1"/>
  <c r="J441" i="1"/>
  <c r="J438" i="1" s="1"/>
  <c r="J180" i="1"/>
  <c r="J179" i="1" s="1"/>
  <c r="J56" i="1"/>
  <c r="J755" i="1"/>
  <c r="J754" i="1"/>
  <c r="H494" i="1"/>
  <c r="J609" i="1"/>
  <c r="J608" i="1" s="1"/>
  <c r="C17" i="1"/>
  <c r="J149" i="1"/>
  <c r="I510" i="1"/>
  <c r="I764" i="1"/>
  <c r="H742" i="1"/>
  <c r="I44" i="1"/>
  <c r="I511" i="1"/>
  <c r="F695" i="1"/>
  <c r="J539" i="1"/>
  <c r="F783" i="1"/>
  <c r="J768" i="1"/>
  <c r="J767" i="1" s="1"/>
  <c r="J677" i="1"/>
  <c r="J163" i="1"/>
  <c r="J162" i="1" s="1"/>
  <c r="J109" i="1"/>
  <c r="J121" i="1"/>
  <c r="J657" i="1"/>
  <c r="J656" i="1" s="1"/>
  <c r="J597" i="1"/>
  <c r="J596" i="1" s="1"/>
  <c r="I601" i="1"/>
  <c r="D409" i="1"/>
  <c r="I217" i="1"/>
  <c r="J356" i="1"/>
  <c r="J354" i="1" s="1"/>
  <c r="J129" i="1"/>
  <c r="G87" i="1"/>
  <c r="H658" i="1"/>
  <c r="C353" i="1"/>
  <c r="J172" i="1"/>
  <c r="J171" i="1" s="1"/>
  <c r="J166" i="1" s="1"/>
  <c r="J744" i="1"/>
  <c r="J737" i="1"/>
  <c r="D752" i="1"/>
  <c r="D725" i="1" s="1"/>
  <c r="J714" i="1"/>
  <c r="J713" i="1" s="1"/>
  <c r="J464" i="1"/>
  <c r="J463" i="1" s="1"/>
  <c r="J416" i="1"/>
  <c r="J401" i="1"/>
  <c r="J400" i="1" s="1"/>
  <c r="J292" i="1"/>
  <c r="J291" i="1" s="1"/>
  <c r="J288" i="1" s="1"/>
  <c r="E266" i="1"/>
  <c r="J270" i="1"/>
  <c r="J269" i="1" s="1"/>
  <c r="J83" i="1"/>
  <c r="F109" i="1"/>
  <c r="C132" i="1"/>
  <c r="F132" i="1" s="1"/>
  <c r="E763" i="1"/>
  <c r="J406" i="1"/>
  <c r="J621" i="1"/>
  <c r="J620" i="1" s="1"/>
  <c r="J595" i="1"/>
  <c r="J594" i="1" s="1"/>
  <c r="J455" i="1"/>
  <c r="J452" i="1" s="1"/>
  <c r="J377" i="1"/>
  <c r="J500" i="1"/>
  <c r="J184" i="1"/>
  <c r="J183" i="1" s="1"/>
  <c r="J168" i="1"/>
  <c r="J167" i="1" s="1"/>
  <c r="J250" i="1"/>
  <c r="G185" i="1"/>
  <c r="E185" i="1"/>
  <c r="J529" i="1"/>
  <c r="J96" i="1"/>
  <c r="J94" i="1" s="1"/>
  <c r="J87" i="1" s="1"/>
  <c r="I255" i="1"/>
  <c r="F94" i="1"/>
  <c r="J102" i="1"/>
  <c r="J101" i="1" s="1"/>
  <c r="J44" i="1"/>
  <c r="J332" i="1"/>
  <c r="J376" i="1"/>
  <c r="F315" i="1"/>
  <c r="I783" i="1"/>
  <c r="I596" i="1"/>
  <c r="J415" i="1"/>
  <c r="J303" i="1"/>
  <c r="J302" i="1" s="1"/>
  <c r="F221" i="1"/>
  <c r="I249" i="1"/>
  <c r="J352" i="1"/>
  <c r="J351" i="1" s="1"/>
  <c r="J348" i="1" s="1"/>
  <c r="I444" i="1"/>
  <c r="J432" i="1"/>
  <c r="J435" i="1"/>
  <c r="J434" i="1" s="1"/>
  <c r="F431" i="1"/>
  <c r="J174" i="1"/>
  <c r="J173" i="1" s="1"/>
  <c r="J792" i="1"/>
  <c r="J791" i="1" s="1"/>
  <c r="J359" i="1"/>
  <c r="J357" i="1" s="1"/>
  <c r="F665" i="1"/>
  <c r="J247" i="1"/>
  <c r="J243" i="1"/>
  <c r="J104" i="1"/>
  <c r="J103" i="1" s="1"/>
  <c r="J210" i="1"/>
  <c r="J206" i="1"/>
  <c r="J205" i="1" s="1"/>
  <c r="I529" i="1"/>
  <c r="G525" i="1"/>
  <c r="I525" i="1" s="1"/>
  <c r="J775" i="1"/>
  <c r="J774" i="1" s="1"/>
  <c r="J773" i="1" s="1"/>
  <c r="J672" i="1"/>
  <c r="I732" i="1"/>
  <c r="J756" i="1"/>
  <c r="J693" i="1"/>
  <c r="J692" i="1" s="1"/>
  <c r="J706" i="1"/>
  <c r="J705" i="1" s="1"/>
  <c r="I760" i="1"/>
  <c r="J614" i="1"/>
  <c r="J613" i="1" s="1"/>
  <c r="J616" i="1"/>
  <c r="J615" i="1" s="1"/>
  <c r="J345" i="1"/>
  <c r="I424" i="1"/>
  <c r="I452" i="1"/>
  <c r="F402" i="1"/>
  <c r="E245" i="1"/>
  <c r="F226" i="1"/>
  <c r="J74" i="1"/>
  <c r="J161" i="1"/>
  <c r="J160" i="1" s="1"/>
  <c r="J605" i="1"/>
  <c r="J604" i="1" s="1"/>
  <c r="H447" i="1"/>
  <c r="D304" i="1"/>
  <c r="J720" i="1"/>
  <c r="C547" i="1"/>
  <c r="J378" i="1"/>
  <c r="E779" i="1"/>
  <c r="E778" i="1" s="1"/>
  <c r="J647" i="1"/>
  <c r="J646" i="1" s="1"/>
  <c r="F570" i="1"/>
  <c r="J562" i="1"/>
  <c r="J561" i="1" s="1"/>
  <c r="J558" i="1" s="1"/>
  <c r="J234" i="1"/>
  <c r="J233" i="1" s="1"/>
  <c r="J136" i="1"/>
  <c r="J135" i="1" s="1"/>
  <c r="J230" i="1"/>
  <c r="J151" i="1"/>
  <c r="I522" i="1"/>
  <c r="J120" i="1"/>
  <c r="J118" i="1" s="1"/>
  <c r="J117" i="1" s="1"/>
  <c r="J58" i="1"/>
  <c r="C617" i="1"/>
  <c r="J209" i="1"/>
  <c r="J208" i="1" s="1"/>
  <c r="H525" i="1"/>
  <c r="E207" i="1"/>
  <c r="F670" i="1"/>
  <c r="J785" i="1"/>
  <c r="J783" i="1" s="1"/>
  <c r="J779" i="1" s="1"/>
  <c r="J668" i="1"/>
  <c r="J782" i="1"/>
  <c r="J780" i="1" s="1"/>
  <c r="F702" i="1"/>
  <c r="J645" i="1"/>
  <c r="J644" i="1" s="1"/>
  <c r="J417" i="1"/>
  <c r="F339" i="1"/>
  <c r="J342" i="1"/>
  <c r="J501" i="1"/>
  <c r="J495" i="1" s="1"/>
  <c r="J404" i="1"/>
  <c r="J272" i="1"/>
  <c r="J271" i="1" s="1"/>
  <c r="J309" i="1"/>
  <c r="C245" i="1"/>
  <c r="J216" i="1"/>
  <c r="J215" i="1" s="1"/>
  <c r="F210" i="1"/>
  <c r="J365" i="1"/>
  <c r="J364" i="1" s="1"/>
  <c r="J214" i="1"/>
  <c r="J213" i="1" s="1"/>
  <c r="E752" i="1"/>
  <c r="F652" i="1"/>
  <c r="F518" i="1"/>
  <c r="J460" i="1"/>
  <c r="J459" i="1" s="1"/>
  <c r="J643" i="1"/>
  <c r="J641" i="1" s="1"/>
  <c r="J333" i="1"/>
  <c r="F481" i="1"/>
  <c r="J313" i="1"/>
  <c r="J202" i="1"/>
  <c r="J195" i="1" s="1"/>
  <c r="F373" i="1"/>
  <c r="H254" i="1"/>
  <c r="J196" i="1"/>
  <c r="I540" i="1"/>
  <c r="J398" i="1"/>
  <c r="F54" i="1"/>
  <c r="J571" i="1"/>
  <c r="J570" i="1" s="1"/>
  <c r="J567" i="1" s="1"/>
  <c r="D72" i="1"/>
  <c r="D16" i="1" s="1"/>
  <c r="F18" i="1"/>
  <c r="J516" i="1"/>
  <c r="H17" i="1"/>
  <c r="H16" i="1" s="1"/>
  <c r="J114" i="1"/>
  <c r="J113" i="1" s="1"/>
  <c r="J448" i="1"/>
  <c r="F662" i="1"/>
  <c r="J717" i="1"/>
  <c r="J716" i="1" s="1"/>
  <c r="I260" i="1"/>
  <c r="G786" i="1"/>
  <c r="I786" i="1" s="1"/>
  <c r="I787" i="1"/>
  <c r="J728" i="1"/>
  <c r="J727" i="1" s="1"/>
  <c r="J691" i="1"/>
  <c r="J690" i="1" s="1"/>
  <c r="J699" i="1"/>
  <c r="J698" i="1" s="1"/>
  <c r="D682" i="1"/>
  <c r="D485" i="1"/>
  <c r="E409" i="1"/>
  <c r="J344" i="1"/>
  <c r="J299" i="1"/>
  <c r="J298" i="1" s="1"/>
  <c r="J308" i="1"/>
  <c r="F424" i="1"/>
  <c r="I402" i="1"/>
  <c r="E304" i="1"/>
  <c r="E253" i="1" s="1"/>
  <c r="D380" i="1"/>
  <c r="H437" i="1"/>
  <c r="J306" i="1"/>
  <c r="J170" i="1"/>
  <c r="J169" i="1" s="1"/>
  <c r="H142" i="1"/>
  <c r="I142" i="1" s="1"/>
  <c r="J217" i="1"/>
  <c r="J165" i="1"/>
  <c r="J164" i="1" s="1"/>
  <c r="J98" i="1"/>
  <c r="H185" i="1"/>
  <c r="I185" i="1" s="1"/>
  <c r="J607" i="1"/>
  <c r="J606" i="1" s="1"/>
  <c r="I568" i="1"/>
  <c r="G567" i="1"/>
  <c r="I567" i="1" s="1"/>
  <c r="J382" i="1"/>
  <c r="J141" i="1"/>
  <c r="J140" i="1" s="1"/>
  <c r="H380" i="1"/>
  <c r="F82" i="1"/>
  <c r="I526" i="1"/>
  <c r="I87" i="1"/>
  <c r="G636" i="1"/>
  <c r="I636" i="1" s="1"/>
  <c r="G576" i="1"/>
  <c r="I576" i="1" s="1"/>
  <c r="G17" i="1"/>
  <c r="I18" i="1"/>
  <c r="J241" i="1"/>
  <c r="I548" i="1"/>
  <c r="G547" i="1"/>
  <c r="I547" i="1" s="1"/>
  <c r="J704" i="1"/>
  <c r="J340" i="1"/>
  <c r="D253" i="1"/>
  <c r="J586" i="1"/>
  <c r="J689" i="1"/>
  <c r="J688" i="1" s="1"/>
  <c r="J393" i="1"/>
  <c r="J389" i="1" s="1"/>
  <c r="F357" i="1"/>
  <c r="J283" i="1"/>
  <c r="J282" i="1" s="1"/>
  <c r="J244" i="1"/>
  <c r="I373" i="1"/>
  <c r="F354" i="1"/>
  <c r="J790" i="1"/>
  <c r="J789" i="1" s="1"/>
  <c r="J786" i="1" s="1"/>
  <c r="J157" i="1"/>
  <c r="J156" i="1" s="1"/>
  <c r="I226" i="1"/>
  <c r="J538" i="1"/>
  <c r="J537" i="1" s="1"/>
  <c r="J532" i="1" s="1"/>
  <c r="F544" i="1"/>
  <c r="I695" i="1"/>
  <c r="G694" i="1"/>
  <c r="I694" i="1" s="1"/>
  <c r="I80" i="1"/>
  <c r="G79" i="1"/>
  <c r="I79" i="1" s="1"/>
  <c r="I221" i="1"/>
  <c r="I52" i="1"/>
  <c r="G51" i="1"/>
  <c r="I51" i="1" s="1"/>
  <c r="I746" i="1"/>
  <c r="F233" i="1"/>
  <c r="J712" i="1"/>
  <c r="J711" i="1" s="1"/>
  <c r="C430" i="1"/>
  <c r="F526" i="1"/>
  <c r="J307" i="1"/>
  <c r="F370" i="1"/>
  <c r="I319" i="1"/>
  <c r="J440" i="1"/>
  <c r="J603" i="1"/>
  <c r="J601" i="1" s="1"/>
  <c r="E726" i="1"/>
  <c r="E725" i="1" s="1"/>
  <c r="J504" i="1"/>
  <c r="J386" i="1"/>
  <c r="F389" i="1"/>
  <c r="F568" i="1"/>
  <c r="J696" i="1"/>
  <c r="J695" i="1" s="1"/>
  <c r="I674" i="1"/>
  <c r="I670" i="1"/>
  <c r="E547" i="1"/>
  <c r="J462" i="1"/>
  <c r="J461" i="1" s="1"/>
  <c r="J456" i="1" s="1"/>
  <c r="J489" i="1"/>
  <c r="J486" i="1" s="1"/>
  <c r="J582" i="1"/>
  <c r="J328" i="1"/>
  <c r="J327" i="1" s="1"/>
  <c r="E525" i="1"/>
  <c r="F525" i="1" s="1"/>
  <c r="I339" i="1"/>
  <c r="J259" i="1"/>
  <c r="J258" i="1" s="1"/>
  <c r="F195" i="1"/>
  <c r="J240" i="1"/>
  <c r="I288" i="1"/>
  <c r="I539" i="1"/>
  <c r="J256" i="1"/>
  <c r="J279" i="1"/>
  <c r="J278" i="1" s="1"/>
  <c r="H546" i="1"/>
  <c r="J743" i="1"/>
  <c r="E682" i="1"/>
  <c r="I533" i="1"/>
  <c r="G532" i="1"/>
  <c r="I532" i="1" s="1"/>
  <c r="J515" i="1"/>
  <c r="J551" i="1"/>
  <c r="J550" i="1" s="1"/>
  <c r="J547" i="1" s="1"/>
  <c r="H304" i="1"/>
  <c r="H253" i="1" s="1"/>
  <c r="F397" i="1"/>
  <c r="C593" i="1"/>
  <c r="J396" i="1"/>
  <c r="J395" i="1" s="1"/>
  <c r="G558" i="1"/>
  <c r="I558" i="1" s="1"/>
  <c r="I561" i="1"/>
  <c r="I792" i="1"/>
  <c r="G791" i="1"/>
  <c r="I791" i="1" s="1"/>
  <c r="G517" i="1"/>
  <c r="I517" i="1" s="1"/>
  <c r="I518" i="1"/>
  <c r="J679" i="1"/>
  <c r="J678" i="1" s="1"/>
  <c r="J431" i="1"/>
  <c r="J430" i="1" s="1"/>
  <c r="H409" i="1"/>
  <c r="J681" i="1"/>
  <c r="J680" i="1" s="1"/>
  <c r="J522" i="1"/>
  <c r="J508" i="1"/>
  <c r="J507" i="1" s="1"/>
  <c r="J331" i="1"/>
  <c r="J316" i="1"/>
  <c r="J315" i="1" s="1"/>
  <c r="J263" i="1"/>
  <c r="H329" i="1"/>
  <c r="J262" i="1"/>
  <c r="J159" i="1"/>
  <c r="J158" i="1" s="1"/>
  <c r="J747" i="1"/>
  <c r="J746" i="1" s="1"/>
  <c r="J766" i="1"/>
  <c r="J764" i="1" s="1"/>
  <c r="J763" i="1" s="1"/>
  <c r="J399" i="1"/>
  <c r="I780" i="1"/>
  <c r="G779" i="1"/>
  <c r="D207" i="1"/>
  <c r="D97" i="1" s="1"/>
  <c r="G72" i="1"/>
  <c r="I72" i="1" s="1"/>
  <c r="F556" i="1"/>
  <c r="J128" i="1"/>
  <c r="J248" i="1"/>
  <c r="J473" i="1"/>
  <c r="J472" i="1" s="1"/>
  <c r="J72" i="1"/>
  <c r="F522" i="1"/>
  <c r="E517" i="1"/>
  <c r="F517" i="1" s="1"/>
  <c r="J465" i="1"/>
  <c r="G207" i="1"/>
  <c r="I237" i="1"/>
  <c r="H485" i="1"/>
  <c r="I486" i="1"/>
  <c r="C79" i="1"/>
  <c r="F79" i="1" s="1"/>
  <c r="F80" i="1"/>
  <c r="F99" i="1"/>
  <c r="J751" i="1"/>
  <c r="J750" i="1" s="1"/>
  <c r="F716" i="1"/>
  <c r="C715" i="1"/>
  <c r="F715" i="1" s="1"/>
  <c r="J685" i="1"/>
  <c r="J684" i="1" s="1"/>
  <c r="J666" i="1"/>
  <c r="G752" i="1"/>
  <c r="I752" i="1" s="1"/>
  <c r="F686" i="1"/>
  <c r="C683" i="1"/>
  <c r="J526" i="1"/>
  <c r="D617" i="1"/>
  <c r="F618" i="1"/>
  <c r="F723" i="1"/>
  <c r="C720" i="1"/>
  <c r="F720" i="1" s="1"/>
  <c r="D593" i="1"/>
  <c r="F610" i="1"/>
  <c r="F461" i="1"/>
  <c r="C456" i="1"/>
  <c r="J419" i="1"/>
  <c r="I349" i="1"/>
  <c r="G348" i="1"/>
  <c r="I348" i="1" s="1"/>
  <c r="F288" i="1"/>
  <c r="F255" i="1"/>
  <c r="C254" i="1"/>
  <c r="I315" i="1"/>
  <c r="J249" i="1"/>
  <c r="F353" i="1"/>
  <c r="J221" i="1"/>
  <c r="C98" i="1"/>
  <c r="J82" i="1"/>
  <c r="J79" i="1" s="1"/>
  <c r="I354" i="1"/>
  <c r="G353" i="1"/>
  <c r="I353" i="1" s="1"/>
  <c r="E17" i="1"/>
  <c r="E617" i="1"/>
  <c r="C87" i="1"/>
  <c r="F87" i="1" s="1"/>
  <c r="F88" i="1"/>
  <c r="F639" i="1"/>
  <c r="E636" i="1"/>
  <c r="F636" i="1" s="1"/>
  <c r="I448" i="1"/>
  <c r="G447" i="1"/>
  <c r="I447" i="1" s="1"/>
  <c r="I269" i="1"/>
  <c r="G266" i="1"/>
  <c r="I266" i="1" s="1"/>
  <c r="I276" i="1"/>
  <c r="G275" i="1"/>
  <c r="I275" i="1" s="1"/>
  <c r="I296" i="1"/>
  <c r="G293" i="1"/>
  <c r="I293" i="1" s="1"/>
  <c r="G254" i="1"/>
  <c r="F732" i="1"/>
  <c r="C726" i="1"/>
  <c r="J186" i="1"/>
  <c r="F118" i="1"/>
  <c r="C117" i="1"/>
  <c r="F117" i="1" s="1"/>
  <c r="J761" i="1"/>
  <c r="J760" i="1" s="1"/>
  <c r="I727" i="1"/>
  <c r="G726" i="1"/>
  <c r="D778" i="1"/>
  <c r="J660" i="1"/>
  <c r="J659" i="1" s="1"/>
  <c r="C798" i="1"/>
  <c r="F798" i="1" s="1"/>
  <c r="F579" i="1"/>
  <c r="C576" i="1"/>
  <c r="J687" i="1"/>
  <c r="J686" i="1" s="1"/>
  <c r="I618" i="1"/>
  <c r="G617" i="1"/>
  <c r="I617" i="1" s="1"/>
  <c r="J518" i="1"/>
  <c r="F511" i="1"/>
  <c r="E510" i="1"/>
  <c r="F510" i="1" s="1"/>
  <c r="J619" i="1"/>
  <c r="J618" i="1" s="1"/>
  <c r="J617" i="1" s="1"/>
  <c r="I767" i="1"/>
  <c r="J611" i="1"/>
  <c r="J610" i="1" s="1"/>
  <c r="I438" i="1"/>
  <c r="G437" i="1"/>
  <c r="I437" i="1" s="1"/>
  <c r="E558" i="1"/>
  <c r="F558" i="1" s="1"/>
  <c r="I457" i="1"/>
  <c r="G456" i="1"/>
  <c r="I456" i="1" s="1"/>
  <c r="J320" i="1"/>
  <c r="F381" i="1"/>
  <c r="C380" i="1"/>
  <c r="F294" i="1"/>
  <c r="C293" i="1"/>
  <c r="F293" i="1" s="1"/>
  <c r="E567" i="1"/>
  <c r="J326" i="1"/>
  <c r="F410" i="1"/>
  <c r="C409" i="1"/>
  <c r="F409" i="1" s="1"/>
  <c r="F438" i="1"/>
  <c r="C437" i="1"/>
  <c r="F437" i="1" s="1"/>
  <c r="C142" i="1"/>
  <c r="F142" i="1" s="1"/>
  <c r="F143" i="1"/>
  <c r="I246" i="1"/>
  <c r="G245" i="1"/>
  <c r="I245" i="1" s="1"/>
  <c r="H207" i="1"/>
  <c r="F624" i="1"/>
  <c r="F746" i="1"/>
  <c r="C742" i="1"/>
  <c r="F742" i="1" s="1"/>
  <c r="I718" i="1"/>
  <c r="G715" i="1"/>
  <c r="I715" i="1" s="1"/>
  <c r="C658" i="1"/>
  <c r="F659" i="1"/>
  <c r="J732" i="1"/>
  <c r="J726" i="1" s="1"/>
  <c r="I743" i="1"/>
  <c r="G742" i="1"/>
  <c r="I742" i="1" s="1"/>
  <c r="I774" i="1"/>
  <c r="G773" i="1"/>
  <c r="I773" i="1" s="1"/>
  <c r="F495" i="1"/>
  <c r="E494" i="1"/>
  <c r="F494" i="1" s="1"/>
  <c r="J719" i="1"/>
  <c r="J718" i="1" s="1"/>
  <c r="I610" i="1"/>
  <c r="G593" i="1"/>
  <c r="I593" i="1" s="1"/>
  <c r="C763" i="1"/>
  <c r="F763" i="1" s="1"/>
  <c r="F615" i="1"/>
  <c r="D612" i="1"/>
  <c r="F612" i="1" s="1"/>
  <c r="C465" i="1"/>
  <c r="F465" i="1" s="1"/>
  <c r="J371" i="1"/>
  <c r="J370" i="1" s="1"/>
  <c r="J511" i="1"/>
  <c r="J425" i="1"/>
  <c r="J411" i="1"/>
  <c r="I330" i="1"/>
  <c r="G329" i="1"/>
  <c r="F311" i="1"/>
  <c r="J260" i="1"/>
  <c r="J281" i="1"/>
  <c r="J280" i="1" s="1"/>
  <c r="F245" i="1"/>
  <c r="C207" i="1"/>
  <c r="I118" i="1"/>
  <c r="H117" i="1"/>
  <c r="I117" i="1" s="1"/>
  <c r="F276" i="1"/>
  <c r="C275" i="1"/>
  <c r="F275" i="1" s="1"/>
  <c r="J132" i="1"/>
  <c r="I99" i="1"/>
  <c r="H98" i="1"/>
  <c r="E658" i="1"/>
  <c r="G658" i="1"/>
  <c r="I658" i="1" s="1"/>
  <c r="I659" i="1"/>
  <c r="J671" i="1"/>
  <c r="J670" i="1" s="1"/>
  <c r="F674" i="1"/>
  <c r="D456" i="1"/>
  <c r="J312" i="1"/>
  <c r="I473" i="1"/>
  <c r="G472" i="1"/>
  <c r="I472" i="1" s="1"/>
  <c r="J310" i="1"/>
  <c r="J305" i="1" s="1"/>
  <c r="H379" i="1"/>
  <c r="G494" i="1"/>
  <c r="I495" i="1"/>
  <c r="G380" i="1"/>
  <c r="J242" i="1"/>
  <c r="I305" i="1"/>
  <c r="G304" i="1"/>
  <c r="C266" i="1"/>
  <c r="F266" i="1" s="1"/>
  <c r="I133" i="1"/>
  <c r="G132" i="1"/>
  <c r="I132" i="1" s="1"/>
  <c r="J277" i="1"/>
  <c r="J276" i="1" s="1"/>
  <c r="E51" i="1"/>
  <c r="F51" i="1" s="1"/>
  <c r="F52" i="1"/>
  <c r="J226" i="1"/>
  <c r="J702" i="1"/>
  <c r="F787" i="1"/>
  <c r="C786" i="1"/>
  <c r="F786" i="1" s="1"/>
  <c r="J669" i="1"/>
  <c r="H725" i="1"/>
  <c r="C694" i="1"/>
  <c r="F694" i="1" s="1"/>
  <c r="F489" i="1"/>
  <c r="C486" i="1"/>
  <c r="G612" i="1"/>
  <c r="I612" i="1" s="1"/>
  <c r="I613" i="1"/>
  <c r="F473" i="1"/>
  <c r="C472" i="1"/>
  <c r="F472" i="1" s="1"/>
  <c r="J418" i="1"/>
  <c r="E379" i="1"/>
  <c r="J444" i="1"/>
  <c r="J363" i="1"/>
  <c r="J362" i="1" s="1"/>
  <c r="G465" i="1"/>
  <c r="I465" i="1" s="1"/>
  <c r="F167" i="1"/>
  <c r="C166" i="1"/>
  <c r="F166" i="1" s="1"/>
  <c r="I125" i="1"/>
  <c r="G124" i="1"/>
  <c r="C185" i="1"/>
  <c r="H166" i="1"/>
  <c r="I166" i="1" s="1"/>
  <c r="I167" i="1"/>
  <c r="F792" i="1"/>
  <c r="C791" i="1"/>
  <c r="F791" i="1" s="1"/>
  <c r="I431" i="1"/>
  <c r="G430" i="1"/>
  <c r="I430" i="1" s="1"/>
  <c r="I684" i="1"/>
  <c r="G683" i="1"/>
  <c r="I410" i="1"/>
  <c r="G409" i="1"/>
  <c r="I409" i="1" s="1"/>
  <c r="F125" i="1"/>
  <c r="C124" i="1"/>
  <c r="F124" i="1" s="1"/>
  <c r="F780" i="1"/>
  <c r="C779" i="1"/>
  <c r="J676" i="1"/>
  <c r="F753" i="1"/>
  <c r="C752" i="1"/>
  <c r="J663" i="1"/>
  <c r="J662" i="1" s="1"/>
  <c r="F547" i="1"/>
  <c r="J652" i="1"/>
  <c r="F452" i="1"/>
  <c r="C447" i="1"/>
  <c r="F447" i="1" s="1"/>
  <c r="E532" i="1"/>
  <c r="F532" i="1" s="1"/>
  <c r="J285" i="1"/>
  <c r="J284" i="1" s="1"/>
  <c r="F305" i="1"/>
  <c r="C304" i="1"/>
  <c r="F330" i="1"/>
  <c r="C329" i="1"/>
  <c r="F329" i="1" s="1"/>
  <c r="J301" i="1"/>
  <c r="J300" i="1" s="1"/>
  <c r="J293" i="1" s="1"/>
  <c r="J715" i="1" l="1"/>
  <c r="J752" i="1"/>
  <c r="J54" i="1"/>
  <c r="J51" i="1" s="1"/>
  <c r="J339" i="1"/>
  <c r="J246" i="1"/>
  <c r="J245" i="1" s="1"/>
  <c r="J266" i="1"/>
  <c r="J494" i="1"/>
  <c r="J254" i="1"/>
  <c r="J424" i="1"/>
  <c r="J319" i="1"/>
  <c r="J330" i="1"/>
  <c r="J402" i="1"/>
  <c r="J373" i="1"/>
  <c r="E97" i="1"/>
  <c r="F567" i="1"/>
  <c r="J514" i="1"/>
  <c r="J510" i="1"/>
  <c r="J485" i="1" s="1"/>
  <c r="J255" i="1"/>
  <c r="J148" i="1"/>
  <c r="J142" i="1" s="1"/>
  <c r="J97" i="1" s="1"/>
  <c r="F430" i="1"/>
  <c r="J381" i="1"/>
  <c r="J329" i="1"/>
  <c r="J778" i="1"/>
  <c r="J185" i="1"/>
  <c r="J674" i="1"/>
  <c r="J127" i="1"/>
  <c r="J124" i="1" s="1"/>
  <c r="F752" i="1"/>
  <c r="F185" i="1"/>
  <c r="J311" i="1"/>
  <c r="J304" i="1" s="1"/>
  <c r="F72" i="1"/>
  <c r="J525" i="1"/>
  <c r="J612" i="1"/>
  <c r="J742" i="1"/>
  <c r="J725" i="1" s="1"/>
  <c r="J636" i="1"/>
  <c r="J397" i="1"/>
  <c r="J380" i="1" s="1"/>
  <c r="F593" i="1"/>
  <c r="J437" i="1"/>
  <c r="I304" i="1"/>
  <c r="I329" i="1"/>
  <c r="G778" i="1"/>
  <c r="I778" i="1" s="1"/>
  <c r="I779" i="1"/>
  <c r="E485" i="1"/>
  <c r="G16" i="1"/>
  <c r="I16" i="1" s="1"/>
  <c r="I17" i="1"/>
  <c r="E546" i="1"/>
  <c r="I207" i="1"/>
  <c r="F207" i="1"/>
  <c r="J517" i="1"/>
  <c r="D379" i="1"/>
  <c r="F304" i="1"/>
  <c r="J447" i="1"/>
  <c r="J237" i="1"/>
  <c r="J207" i="1" s="1"/>
  <c r="J353" i="1"/>
  <c r="J593" i="1"/>
  <c r="F726" i="1"/>
  <c r="C725" i="1"/>
  <c r="F725" i="1" s="1"/>
  <c r="F380" i="1"/>
  <c r="C379" i="1"/>
  <c r="I726" i="1"/>
  <c r="G725" i="1"/>
  <c r="I725" i="1" s="1"/>
  <c r="I254" i="1"/>
  <c r="G253" i="1"/>
  <c r="I253" i="1" s="1"/>
  <c r="G546" i="1"/>
  <c r="I546" i="1" s="1"/>
  <c r="D546" i="1"/>
  <c r="D15" i="1" s="1"/>
  <c r="F658" i="1"/>
  <c r="C97" i="1"/>
  <c r="F98" i="1"/>
  <c r="J665" i="1"/>
  <c r="F254" i="1"/>
  <c r="C253" i="1"/>
  <c r="F253" i="1" s="1"/>
  <c r="C546" i="1"/>
  <c r="F576" i="1"/>
  <c r="F17" i="1"/>
  <c r="E16" i="1"/>
  <c r="J683" i="1"/>
  <c r="C485" i="1"/>
  <c r="F486" i="1"/>
  <c r="J275" i="1"/>
  <c r="I380" i="1"/>
  <c r="G379" i="1"/>
  <c r="I379" i="1" s="1"/>
  <c r="I98" i="1"/>
  <c r="H97" i="1"/>
  <c r="H15" i="1" s="1"/>
  <c r="J658" i="1"/>
  <c r="J546" i="1" s="1"/>
  <c r="F779" i="1"/>
  <c r="C778" i="1"/>
  <c r="F778" i="1" s="1"/>
  <c r="I683" i="1"/>
  <c r="G682" i="1"/>
  <c r="I682" i="1" s="1"/>
  <c r="J410" i="1"/>
  <c r="C16" i="1"/>
  <c r="F617" i="1"/>
  <c r="F683" i="1"/>
  <c r="C682" i="1"/>
  <c r="F682" i="1" s="1"/>
  <c r="G97" i="1"/>
  <c r="I124" i="1"/>
  <c r="I494" i="1"/>
  <c r="G485" i="1"/>
  <c r="I485" i="1" s="1"/>
  <c r="F456" i="1"/>
  <c r="J694" i="1"/>
  <c r="F97" i="1" l="1"/>
  <c r="J409" i="1"/>
  <c r="J253" i="1"/>
  <c r="F546" i="1"/>
  <c r="J379" i="1"/>
  <c r="F485" i="1"/>
  <c r="E15" i="1"/>
  <c r="J17" i="1"/>
  <c r="F379" i="1"/>
  <c r="I97" i="1"/>
  <c r="G15" i="1"/>
  <c r="I15" i="1" s="1"/>
  <c r="J682" i="1"/>
  <c r="C15" i="1"/>
  <c r="F16" i="1"/>
  <c r="J16" i="1" s="1"/>
  <c r="F15" i="1" l="1"/>
  <c r="J15" i="1" s="1"/>
</calcChain>
</file>

<file path=xl/sharedStrings.xml><?xml version="1.0" encoding="utf-8"?>
<sst xmlns="http://schemas.openxmlformats.org/spreadsheetml/2006/main" count="1594" uniqueCount="1592">
  <si>
    <t>Dirreción Planificación y Desarrollo</t>
  </si>
  <si>
    <t>Departamento de Formulación y Evaluación de Planes, Programas y Proyectos</t>
  </si>
  <si>
    <t>Informe de ingresos y Gastos CORAAS</t>
  </si>
  <si>
    <t>Trimestre Enero - Marzo 2024</t>
  </si>
  <si>
    <r>
      <t xml:space="preserve">Nombre de la  Institución: </t>
    </r>
    <r>
      <rPr>
        <sz val="11"/>
        <rFont val="Calibri"/>
        <family val="2"/>
      </rPr>
      <t>Corporación de Acueducto y Alcantarillado de Puerto Plata (CORAAPPLATA)</t>
    </r>
  </si>
  <si>
    <t>Balance Disponible:</t>
  </si>
  <si>
    <r>
      <t xml:space="preserve">Dirección: </t>
    </r>
    <r>
      <rPr>
        <sz val="11"/>
        <rFont val="Calibri"/>
        <family val="2"/>
      </rPr>
      <t>Calle Villanueva #44 San Felipe de Puerto Plata</t>
    </r>
  </si>
  <si>
    <t>Balance Inicial:</t>
  </si>
  <si>
    <r>
      <t xml:space="preserve">No.Teléfono: </t>
    </r>
    <r>
      <rPr>
        <sz val="11"/>
        <rFont val="Calibri"/>
        <family val="2"/>
      </rPr>
      <t>809-586-2461</t>
    </r>
  </si>
  <si>
    <t>Total Ingresos Trimestre:</t>
  </si>
  <si>
    <r>
      <t xml:space="preserve">Nombre del Director(a): </t>
    </r>
    <r>
      <rPr>
        <sz val="11"/>
        <rFont val="Calibri"/>
        <family val="2"/>
      </rPr>
      <t>Ing. Oliver Nazario Brugal</t>
    </r>
  </si>
  <si>
    <t>Donaciones:</t>
  </si>
  <si>
    <r>
      <t xml:space="preserve">Correo Electrónico: </t>
    </r>
    <r>
      <rPr>
        <sz val="11"/>
        <rFont val="Calibri"/>
        <family val="2"/>
      </rPr>
      <t>melvingomez@coraapplata.gob.do</t>
    </r>
  </si>
  <si>
    <t>Venta de Servicios:</t>
  </si>
  <si>
    <t>Total de Transferencias:</t>
  </si>
  <si>
    <t>Transferencias Corrientes:</t>
  </si>
  <si>
    <t>Transferencias de Capital:</t>
  </si>
  <si>
    <t>Descripción del Gasto por objeto,cuenta, subcuenta y auxiliar</t>
  </si>
  <si>
    <t>Fuentes de Financiamiento</t>
  </si>
  <si>
    <t>Transferencias de Capital</t>
  </si>
  <si>
    <t>Totales
GC+GC</t>
  </si>
  <si>
    <t>Transferencia Corrientes</t>
  </si>
  <si>
    <t>Aporte Donaciones</t>
  </si>
  <si>
    <t>Ventas de Servicios</t>
  </si>
  <si>
    <t xml:space="preserve">Total 
Gastos Corrientes </t>
  </si>
  <si>
    <t>Recursos Internos</t>
  </si>
  <si>
    <t xml:space="preserve">Recursos Externos </t>
  </si>
  <si>
    <t>Total 
Gastos Capital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</si>
  <si>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</si>
  <si>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</si>
  <si>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</si>
  <si>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</si>
  <si>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</si>
  <si>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</si>
  <si>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r>
      <rPr>
        <sz val="9"/>
        <rFont val="TeXGyreAdventor"/>
      </rPr>
      <t>2.1.1.1.01</t>
    </r>
  </si>
  <si>
    <r>
      <rPr>
        <sz val="9"/>
        <color rgb="FF393838"/>
        <rFont val="TeXGyreAdventor"/>
      </rPr>
      <t>Sueldos a empleados fijos</t>
    </r>
  </si>
  <si>
    <r>
      <rPr>
        <sz val="9"/>
        <rFont val="TeXGyreAdventor"/>
      </rPr>
      <t>2.1.1.1.02</t>
    </r>
  </si>
  <si>
    <r>
      <rPr>
        <sz val="9"/>
        <color rgb="FF393838"/>
        <rFont val="TeXGyreAdventor"/>
      </rPr>
      <t>Sueldos a médicos</t>
    </r>
  </si>
  <si>
    <r>
      <rPr>
        <sz val="9"/>
        <rFont val="TeXGyreAdventor"/>
      </rPr>
      <t>2.1.1.1.03</t>
    </r>
  </si>
  <si>
    <r>
      <rPr>
        <sz val="9"/>
        <color rgb="FF393838"/>
        <rFont val="TeXGyreAdventor"/>
      </rPr>
      <t>Ascensos a militares</t>
    </r>
  </si>
  <si>
    <r>
      <rPr>
        <sz val="9"/>
        <rFont val="TeXGyreAdventor"/>
      </rPr>
      <t>2.1.1.1.04</t>
    </r>
  </si>
  <si>
    <r>
      <rPr>
        <sz val="9"/>
        <color rgb="FF393838"/>
        <rFont val="TeXGyreAdventor"/>
      </rPr>
      <t>Nuevas plazas maestros</t>
    </r>
  </si>
  <si>
    <r>
      <rPr>
        <sz val="9"/>
        <rFont val="TeXGyreAdventor"/>
      </rPr>
      <t>2.1.1.1.05</t>
    </r>
  </si>
  <si>
    <r>
      <rPr>
        <sz val="9"/>
        <color rgb="FF393838"/>
        <rFont val="TeXGyreAdventor"/>
      </rPr>
      <t>Incentivos y escalafón</t>
    </r>
  </si>
  <si>
    <r>
      <rPr>
        <sz val="9"/>
        <rFont val="TeXGyreAdventor"/>
      </rPr>
      <t>2.1.1.1.06</t>
    </r>
  </si>
  <si>
    <r>
      <rPr>
        <sz val="9"/>
        <color rgb="FF393838"/>
        <rFont val="TeXGyreAdventor"/>
      </rPr>
      <t>Nuevas plazas a médicos</t>
    </r>
  </si>
  <si>
    <t>2.1.1.1.07</t>
  </si>
  <si>
    <r>
      <rPr>
        <sz val="9"/>
        <color rgb="FF393838"/>
        <rFont val="TeXGyreAdventor"/>
      </rPr>
      <t>Sueldo fijo por rango</t>
    </r>
  </si>
  <si>
    <r>
      <rPr>
        <sz val="9"/>
        <rFont val="TeXGyreAdventor"/>
      </rPr>
      <t>2.1.1.1.08</t>
    </r>
  </si>
  <si>
    <r>
      <rPr>
        <sz val="9"/>
        <color rgb="FF393838"/>
        <rFont val="TeXGyreAdventor"/>
      </rPr>
      <t>Sueldos fijos a docentes</t>
    </r>
  </si>
  <si>
    <r>
      <rPr>
        <sz val="9"/>
        <rFont val="TeXGyreAdventor"/>
      </rPr>
      <t>2.1.1.1.09</t>
    </r>
  </si>
  <si>
    <r>
      <rPr>
        <sz val="9"/>
        <color rgb="FF393838"/>
        <rFont val="TeXGyreAdventor"/>
      </rPr>
      <t>Sueldos fijos a docentes en labor administrativa</t>
    </r>
  </si>
  <si>
    <r>
      <rPr>
        <sz val="9"/>
        <rFont val="TeXGyreAdventor"/>
      </rPr>
      <t>2.1.1.1.10</t>
    </r>
  </si>
  <si>
    <r>
      <rPr>
        <sz val="9"/>
        <color rgb="FF393838"/>
        <rFont val="TeXGyreAdventor"/>
      </rPr>
      <t>Sueldos fijos a personal docente en proceso de habilitación</t>
    </r>
  </si>
  <si>
    <r>
      <rPr>
        <sz val="9"/>
        <rFont val="TeXGyreAdventor"/>
      </rPr>
      <t>2.1.1.1.11</t>
    </r>
  </si>
  <si>
    <r>
      <rPr>
        <sz val="9"/>
        <color rgb="FF393838"/>
        <rFont val="TeXGyreAdventor"/>
      </rPr>
      <t>Sueldos fijos a docentes bajo acuerdo de cogestión</t>
    </r>
  </si>
  <si>
    <r>
      <rPr>
        <sz val="9"/>
        <rFont val="TeXGyreAdventor"/>
      </rPr>
      <t>2.1.1.1.12</t>
    </r>
  </si>
  <si>
    <r>
      <rPr>
        <sz val="9"/>
        <color rgb="FF393838"/>
        <rFont val="TeXGyreAdventor"/>
      </rPr>
      <t>Sueldo fijo por cargo a personal militar y policial</t>
    </r>
  </si>
  <si>
    <r>
      <rPr>
        <sz val="9"/>
        <rFont val="TeXGyreAdventor"/>
      </rPr>
      <t>2.1.1.1.13</t>
    </r>
  </si>
  <si>
    <r>
      <rPr>
        <sz val="9"/>
        <color rgb="FF393838"/>
        <rFont val="TeXGyreAdventor"/>
      </rPr>
      <t>Nuevo ingreso de militares y policías</t>
    </r>
  </si>
  <si>
    <r>
      <rPr>
        <b/>
        <sz val="9"/>
        <color theme="0"/>
        <rFont val="TeXGyreAdventor"/>
      </rPr>
      <t>2.1.1.2</t>
    </r>
  </si>
  <si>
    <r>
      <rPr>
        <b/>
        <sz val="9"/>
        <color theme="0"/>
        <rFont val="TeXGyreAdventor"/>
      </rPr>
      <t>Remuneraciones al personal con carácter temporal</t>
    </r>
  </si>
  <si>
    <r>
      <rPr>
        <sz val="9"/>
        <color rgb="FF393838"/>
        <rFont val="TeXGyreAdventor"/>
      </rPr>
      <t>2.1.1.2.03</t>
    </r>
  </si>
  <si>
    <r>
      <rPr>
        <sz val="9"/>
        <color rgb="FF393838"/>
        <rFont val="TeXGyreAdventor"/>
      </rPr>
      <t>Suplencias</t>
    </r>
  </si>
  <si>
    <r>
      <rPr>
        <sz val="9"/>
        <color rgb="FF393838"/>
        <rFont val="TeXGyreAdventor"/>
      </rPr>
      <t>2.1.1.2.04</t>
    </r>
  </si>
  <si>
    <t>Personal de servicios especiales</t>
  </si>
  <si>
    <r>
      <rPr>
        <sz val="9"/>
        <color rgb="FF393838"/>
        <rFont val="TeXGyreAdventor"/>
      </rPr>
      <t>2.1.1.2.05</t>
    </r>
  </si>
  <si>
    <r>
      <rPr>
        <sz val="9"/>
        <color rgb="FF393838"/>
        <rFont val="TeXGyreAdventor"/>
      </rPr>
      <t>Periodo probatorio de ingreso a carrera</t>
    </r>
  </si>
  <si>
    <r>
      <rPr>
        <sz val="9"/>
        <color rgb="FF393838"/>
        <rFont val="TeXGyreAdventor"/>
      </rPr>
      <t>2.1.1.2.06</t>
    </r>
  </si>
  <si>
    <r>
      <rPr>
        <sz val="9"/>
        <color rgb="FF393838"/>
        <rFont val="TeXGyreAdventor"/>
      </rPr>
      <t>Jornales</t>
    </r>
  </si>
  <si>
    <r>
      <rPr>
        <sz val="9"/>
        <color rgb="FF393838"/>
        <rFont val="TeXGyreAdventor"/>
      </rPr>
      <t>2.1.1.2.08</t>
    </r>
  </si>
  <si>
    <r>
      <rPr>
        <sz val="9"/>
        <color rgb="FF393838"/>
        <rFont val="TeXGyreAdventor"/>
      </rPr>
      <t>Empleados temporales</t>
    </r>
  </si>
  <si>
    <r>
      <rPr>
        <sz val="9"/>
        <color rgb="FF393838"/>
        <rFont val="TeXGyreAdventor"/>
      </rPr>
      <t>2.1.1.2.09</t>
    </r>
  </si>
  <si>
    <r>
      <rPr>
        <sz val="9"/>
        <color rgb="FF393838"/>
        <rFont val="TeXGyreAdventor"/>
      </rPr>
      <t>Personal de carácter eventual</t>
    </r>
  </si>
  <si>
    <t>2.1.1.2.11</t>
  </si>
  <si>
    <t>Interinato</t>
  </si>
  <si>
    <r>
      <rPr>
        <b/>
        <sz val="9"/>
        <color theme="0"/>
        <rFont val="TeXGyreAdventor"/>
      </rPr>
      <t>2.1.1.3</t>
    </r>
  </si>
  <si>
    <r>
      <rPr>
        <b/>
        <sz val="9"/>
        <color theme="0"/>
        <rFont val="TeXGyreAdventor"/>
      </rPr>
      <t>Sueldos al personal fijo en trámite de pensiones</t>
    </r>
  </si>
  <si>
    <r>
      <rPr>
        <sz val="9"/>
        <color rgb="FF393838"/>
        <rFont val="TeXGyreAdventor"/>
      </rPr>
      <t>2.1.1.3.01</t>
    </r>
  </si>
  <si>
    <r>
      <rPr>
        <sz val="9"/>
        <color rgb="FF393838"/>
        <rFont val="TeXGyreAdventor"/>
      </rPr>
      <t>Sueldos al personal fijo en trámite de pensiones</t>
    </r>
  </si>
  <si>
    <r>
      <rPr>
        <b/>
        <sz val="9"/>
        <color theme="0"/>
        <rFont val="TeXGyreAdventor"/>
      </rPr>
      <t>2.1.1.4</t>
    </r>
  </si>
  <si>
    <r>
      <rPr>
        <b/>
        <sz val="9"/>
        <color theme="0"/>
        <rFont val="TeXGyreAdventor"/>
      </rPr>
      <t>Sueldo anual no.13</t>
    </r>
  </si>
  <si>
    <r>
      <rPr>
        <sz val="9"/>
        <color rgb="FF393838"/>
        <rFont val="TeXGyreAdventor"/>
      </rPr>
      <t>2.1.1.4.01</t>
    </r>
  </si>
  <si>
    <r>
      <rPr>
        <sz val="9"/>
        <color rgb="FF393838"/>
        <rFont val="TeXGyreAdventor"/>
      </rPr>
      <t>Sueldo Anual No. 13</t>
    </r>
  </si>
  <si>
    <r>
      <rPr>
        <b/>
        <sz val="9"/>
        <color theme="0"/>
        <rFont val="TeXGyreAdventor"/>
      </rPr>
      <t>2.1.1.5</t>
    </r>
  </si>
  <si>
    <r>
      <rPr>
        <b/>
        <sz val="9"/>
        <color theme="0"/>
        <rFont val="TeXGyreAdventor"/>
      </rPr>
      <t>Prestaciones económicas</t>
    </r>
  </si>
  <si>
    <r>
      <rPr>
        <sz val="9"/>
        <color rgb="FF393838"/>
        <rFont val="TeXGyreAdventor"/>
      </rPr>
      <t>2.1.1.5.01</t>
    </r>
  </si>
  <si>
    <r>
      <rPr>
        <sz val="9"/>
        <color rgb="FF393838"/>
        <rFont val="TeXGyreAdventor"/>
      </rPr>
      <t>Prestaciones económicas</t>
    </r>
  </si>
  <si>
    <r>
      <rPr>
        <sz val="9"/>
        <color rgb="FF393838"/>
        <rFont val="TeXGyreAdventor"/>
      </rPr>
      <t>2.1.1.5.02</t>
    </r>
  </si>
  <si>
    <r>
      <rPr>
        <sz val="9"/>
        <color rgb="FF393838"/>
        <rFont val="TeXGyreAdventor"/>
      </rPr>
      <t>Pago de porcentaje por desvinculación de cargo</t>
    </r>
  </si>
  <si>
    <t>2.1.1.5.03</t>
  </si>
  <si>
    <t>Prestación laboral por desvinculación</t>
  </si>
  <si>
    <t>2.1.1.5.04</t>
  </si>
  <si>
    <t>Proporción de vacaciones no disfrutadas</t>
  </si>
  <si>
    <r>
      <rPr>
        <b/>
        <sz val="9"/>
        <color theme="0"/>
        <rFont val="TeXGyreAdventor"/>
      </rPr>
      <t>2.1.1.6</t>
    </r>
  </si>
  <si>
    <r>
      <rPr>
        <b/>
        <sz val="9"/>
        <color theme="0"/>
        <rFont val="TeXGyreAdventor"/>
      </rPr>
      <t>Vacaciones</t>
    </r>
  </si>
  <si>
    <r>
      <rPr>
        <sz val="9"/>
        <color rgb="FF393838"/>
        <rFont val="TeXGyreAdventor"/>
      </rPr>
      <t>2.1.1.6.01</t>
    </r>
  </si>
  <si>
    <r>
      <rPr>
        <sz val="9"/>
        <color rgb="FF393838"/>
        <rFont val="TeXGyreAdventor"/>
      </rPr>
      <t>Vacaciones</t>
    </r>
  </si>
  <si>
    <r>
      <rPr>
        <b/>
        <sz val="9"/>
        <color theme="0"/>
        <rFont val="TeXGyreAdventor"/>
      </rPr>
      <t>2.1.2</t>
    </r>
  </si>
  <si>
    <r>
      <rPr>
        <b/>
        <sz val="9"/>
        <color theme="0"/>
        <rFont val="TeXGyreAdventor"/>
      </rPr>
      <t>SOBRESUELDOS</t>
    </r>
  </si>
  <si>
    <r>
      <rPr>
        <b/>
        <sz val="9"/>
        <color theme="0"/>
        <rFont val="TeXGyreAdventor"/>
      </rPr>
      <t>2.1.2.1</t>
    </r>
  </si>
  <si>
    <r>
      <rPr>
        <b/>
        <sz val="9"/>
        <color theme="0"/>
        <rFont val="TeXGyreAdventor"/>
      </rPr>
      <t>Primas por antigüedad</t>
    </r>
  </si>
  <si>
    <r>
      <rPr>
        <sz val="9"/>
        <color rgb="FF393838"/>
        <rFont val="TeXGyreAdventor"/>
      </rPr>
      <t>2.1.2.1.01</t>
    </r>
  </si>
  <si>
    <r>
      <rPr>
        <sz val="9"/>
        <color rgb="FF393838"/>
        <rFont val="TeXGyreAdventor"/>
      </rPr>
      <t>Primas por antigüedad</t>
    </r>
  </si>
  <si>
    <r>
      <rPr>
        <b/>
        <sz val="9"/>
        <color theme="0"/>
        <rFont val="TeXGyreAdventor"/>
      </rPr>
      <t>2.1.2.2</t>
    </r>
  </si>
  <si>
    <r>
      <rPr>
        <b/>
        <sz val="9"/>
        <color theme="0"/>
        <rFont val="TeXGyreAdventor"/>
      </rPr>
      <t>Compensación</t>
    </r>
  </si>
  <si>
    <r>
      <rPr>
        <sz val="9"/>
        <color rgb="FF393838"/>
        <rFont val="TeXGyreAdventor"/>
      </rPr>
      <t>2.1.2.2.01</t>
    </r>
  </si>
  <si>
    <r>
      <rPr>
        <sz val="9"/>
        <color rgb="FF393838"/>
        <rFont val="TeXGyreAdventor"/>
      </rPr>
      <t>Compensación por gastos de alimentación</t>
    </r>
  </si>
  <si>
    <r>
      <rPr>
        <sz val="9"/>
        <color rgb="FF393838"/>
        <rFont val="TeXGyreAdventor"/>
      </rPr>
      <t>2.1.2.2.03</t>
    </r>
  </si>
  <si>
    <r>
      <rPr>
        <sz val="9"/>
        <color rgb="FF393838"/>
        <rFont val="TeXGyreAdventor"/>
      </rPr>
      <t>Pago de horas extraordinarias</t>
    </r>
  </si>
  <si>
    <r>
      <rPr>
        <sz val="9"/>
        <color rgb="FF393838"/>
        <rFont val="TeXGyreAdventor"/>
      </rPr>
      <t>2.1.2.2.04</t>
    </r>
  </si>
  <si>
    <r>
      <rPr>
        <sz val="9"/>
        <color rgb="FF393838"/>
        <rFont val="TeXGyreAdventor"/>
      </rPr>
      <t>Prima de transporte</t>
    </r>
  </si>
  <si>
    <r>
      <rPr>
        <sz val="9"/>
        <color rgb="FF393838"/>
        <rFont val="TeXGyreAdventor"/>
      </rPr>
      <t>2.1.2.2.05</t>
    </r>
  </si>
  <si>
    <r>
      <rPr>
        <sz val="9"/>
        <color rgb="FF393838"/>
        <rFont val="TeXGyreAdventor"/>
      </rPr>
      <t>Compensación servicios de seguridad</t>
    </r>
  </si>
  <si>
    <r>
      <rPr>
        <sz val="9"/>
        <color rgb="FF393838"/>
        <rFont val="TeXGyreAdventor"/>
      </rPr>
      <t>2.1.2.2.06</t>
    </r>
  </si>
  <si>
    <r>
      <rPr>
        <sz val="9"/>
        <color rgb="FF393838"/>
        <rFont val="TeXGyreAdventor"/>
      </rPr>
      <t>Incentivo por Rendimiento Individual</t>
    </r>
  </si>
  <si>
    <r>
      <rPr>
        <sz val="9"/>
        <color rgb="FF393838"/>
        <rFont val="TeXGyreAdventor"/>
      </rPr>
      <t>2.1.2.2.07</t>
    </r>
  </si>
  <si>
    <r>
      <rPr>
        <sz val="9"/>
        <color rgb="FF393838"/>
        <rFont val="TeXGyreAdventor"/>
      </rPr>
      <t>Compensación por distancia</t>
    </r>
  </si>
  <si>
    <r>
      <rPr>
        <sz val="9"/>
        <color rgb="FF393838"/>
        <rFont val="TeXGyreAdventor"/>
      </rPr>
      <t>2.1.2.2.08</t>
    </r>
  </si>
  <si>
    <r>
      <rPr>
        <sz val="9"/>
        <color rgb="FF393838"/>
        <rFont val="TeXGyreAdventor"/>
      </rPr>
      <t>Compensaciones especiales</t>
    </r>
  </si>
  <si>
    <r>
      <rPr>
        <sz val="9"/>
        <color rgb="FF393838"/>
        <rFont val="TeXGyreAdventor"/>
      </rPr>
      <t>2.1.2.2.09</t>
    </r>
  </si>
  <si>
    <r>
      <rPr>
        <sz val="9"/>
        <color rgb="FF393838"/>
        <rFont val="TeXGyreAdventor"/>
      </rPr>
      <t>Bono por desempeño a servidores de carrera</t>
    </r>
  </si>
  <si>
    <r>
      <rPr>
        <sz val="9"/>
        <color rgb="FF393838"/>
        <rFont val="TeXGyreAdventor"/>
      </rPr>
      <t>2.1.2.2.10</t>
    </r>
  </si>
  <si>
    <r>
      <rPr>
        <sz val="9"/>
        <color rgb="FF393838"/>
        <rFont val="TeXGyreAdventor"/>
      </rPr>
      <t>Compensación por cumplimiento de indicadores</t>
    </r>
  </si>
  <si>
    <r>
      <rPr>
        <sz val="9"/>
        <color rgb="FF393838"/>
        <rFont val="TeXGyreAdventor"/>
      </rPr>
      <t>2.1.2.2.11</t>
    </r>
  </si>
  <si>
    <t>Compensación servicio diplomático de militar en el exterior</t>
  </si>
  <si>
    <r>
      <rPr>
        <sz val="9"/>
        <color rgb="FF393838"/>
        <rFont val="TeXGyreAdventor"/>
      </rPr>
      <t>2.1.2.2.12</t>
    </r>
  </si>
  <si>
    <r>
      <rPr>
        <sz val="9"/>
        <color rgb="FF393838"/>
        <rFont val="TeXGyreAdventor"/>
      </rPr>
      <t xml:space="preserve">Compensación por cargo al personal policial </t>
    </r>
    <r>
      <rPr>
        <sz val="9"/>
        <rFont val="TeXGyreAdventor"/>
      </rPr>
      <t>y militar</t>
    </r>
  </si>
  <si>
    <r>
      <rPr>
        <sz val="9"/>
        <color rgb="FF393838"/>
        <rFont val="TeXGyreAdventor"/>
      </rPr>
      <t>2.1.2.2.13</t>
    </r>
  </si>
  <si>
    <t>Incentivo por riesgo laboral al personal militar y policial</t>
  </si>
  <si>
    <r>
      <rPr>
        <sz val="9"/>
        <color rgb="FF393838"/>
        <rFont val="TeXGyreAdventor"/>
      </rPr>
      <t>2.1.2.2.14</t>
    </r>
  </si>
  <si>
    <r>
      <rPr>
        <sz val="9"/>
        <color rgb="FF393838"/>
        <rFont val="TeXGyreAdventor"/>
      </rPr>
      <t xml:space="preserve">Compensación especial al personal militar </t>
    </r>
    <r>
      <rPr>
        <sz val="9"/>
        <rFont val="TeXGyreAdventor"/>
      </rPr>
      <t>y policial</t>
    </r>
  </si>
  <si>
    <r>
      <rPr>
        <sz val="9"/>
        <color rgb="FF393838"/>
        <rFont val="TeXGyreAdventor"/>
      </rPr>
      <t>2.1.2.2.15</t>
    </r>
  </si>
  <si>
    <r>
      <rPr>
        <sz val="9"/>
        <color rgb="FF393838"/>
        <rFont val="TeXGyreAdventor"/>
      </rPr>
      <t>Compensación extraordinaria anual</t>
    </r>
  </si>
  <si>
    <r>
      <rPr>
        <sz val="9"/>
        <color rgb="FF393838"/>
        <rFont val="TeXGyreAdventor"/>
      </rPr>
      <t>2.1.2.2.16</t>
    </r>
  </si>
  <si>
    <r>
      <rPr>
        <sz val="9"/>
        <color rgb="FF393838"/>
        <rFont val="TeXGyreAdventor"/>
      </rPr>
      <t>Incentivo por labor humanitaria</t>
    </r>
  </si>
  <si>
    <t>2.1.2.2.17</t>
  </si>
  <si>
    <t>Compensación por misión diplomática</t>
  </si>
  <si>
    <r>
      <rPr>
        <b/>
        <sz val="9"/>
        <color theme="0"/>
        <rFont val="TeXGyreAdventor"/>
      </rPr>
      <t>2.1.2.3</t>
    </r>
  </si>
  <si>
    <r>
      <rPr>
        <b/>
        <sz val="9"/>
        <color theme="0"/>
        <rFont val="TeXGyreAdventor"/>
      </rPr>
      <t>Especialismos</t>
    </r>
  </si>
  <si>
    <r>
      <rPr>
        <b/>
        <sz val="9"/>
        <color theme="0"/>
        <rFont val="TeXGyreAdventor"/>
      </rPr>
      <t>2.1.3</t>
    </r>
  </si>
  <si>
    <r>
      <rPr>
        <b/>
        <sz val="9"/>
        <color theme="0"/>
        <rFont val="TeXGyreAdventor"/>
      </rPr>
      <t>DIETAS Y GASTOS DE REPRESENTACIÓN</t>
    </r>
  </si>
  <si>
    <r>
      <rPr>
        <b/>
        <sz val="9"/>
        <color theme="0"/>
        <rFont val="TeXGyreAdventor"/>
      </rPr>
      <t>2.1.3.1</t>
    </r>
  </si>
  <si>
    <r>
      <rPr>
        <b/>
        <sz val="9"/>
        <color rgb="FF393838"/>
        <rFont val="TeXGyreAdventor"/>
      </rPr>
      <t>Dietas</t>
    </r>
  </si>
  <si>
    <r>
      <rPr>
        <sz val="9"/>
        <color rgb="FF393838"/>
        <rFont val="TeXGyreAdventor"/>
      </rPr>
      <t>2.1.3.1.01</t>
    </r>
  </si>
  <si>
    <r>
      <rPr>
        <sz val="9"/>
        <color rgb="FF393838"/>
        <rFont val="TeXGyreAdventor"/>
      </rPr>
      <t>Dietas en el país</t>
    </r>
  </si>
  <si>
    <r>
      <rPr>
        <sz val="9"/>
        <color rgb="FF393838"/>
        <rFont val="TeXGyreAdventor"/>
      </rPr>
      <t>2.1.3.1.02</t>
    </r>
  </si>
  <si>
    <r>
      <rPr>
        <sz val="9"/>
        <color rgb="FF393838"/>
        <rFont val="TeXGyreAdventor"/>
      </rPr>
      <t>Dietas en el exterior</t>
    </r>
  </si>
  <si>
    <r>
      <rPr>
        <b/>
        <sz val="9"/>
        <color theme="0"/>
        <rFont val="TeXGyreAdventor"/>
      </rPr>
      <t>2.1.3.2</t>
    </r>
  </si>
  <si>
    <r>
      <rPr>
        <b/>
        <sz val="9"/>
        <color rgb="FF393838"/>
        <rFont val="TeXGyreAdventor"/>
      </rPr>
      <t>Gastos de representación</t>
    </r>
  </si>
  <si>
    <r>
      <rPr>
        <sz val="9"/>
        <color rgb="FF393838"/>
        <rFont val="TeXGyreAdventor"/>
      </rPr>
      <t>2.1.3.2.01</t>
    </r>
  </si>
  <si>
    <r>
      <rPr>
        <sz val="9"/>
        <color rgb="FF393838"/>
        <rFont val="TeXGyreAdventor"/>
      </rPr>
      <t>Gastos de representación en el país</t>
    </r>
  </si>
  <si>
    <r>
      <rPr>
        <sz val="9"/>
        <color rgb="FF393838"/>
        <rFont val="TeXGyreAdventor"/>
      </rPr>
      <t>2.1.3.2.02</t>
    </r>
  </si>
  <si>
    <r>
      <rPr>
        <sz val="9"/>
        <color rgb="FF393838"/>
        <rFont val="TeXGyreAdventor"/>
      </rPr>
      <t>Gastos de representación en el exterior</t>
    </r>
  </si>
  <si>
    <r>
      <rPr>
        <b/>
        <sz val="9"/>
        <color theme="0"/>
        <rFont val="TeXGyreAdventor"/>
      </rPr>
      <t>2.1.4</t>
    </r>
  </si>
  <si>
    <r>
      <rPr>
        <b/>
        <sz val="9"/>
        <color theme="0"/>
        <rFont val="TeXGyreAdventor"/>
      </rPr>
      <t>GRATIFICACIONES Y BONIFICACIONES</t>
    </r>
  </si>
  <si>
    <r>
      <rPr>
        <b/>
        <sz val="9"/>
        <color theme="0"/>
        <rFont val="TeXGyreAdventor"/>
      </rPr>
      <t>2.1.4.1</t>
    </r>
  </si>
  <si>
    <r>
      <rPr>
        <b/>
        <sz val="9"/>
        <color rgb="FF393838"/>
        <rFont val="TeXGyreAdventor"/>
      </rPr>
      <t>Bonificaciones</t>
    </r>
  </si>
  <si>
    <r>
      <rPr>
        <sz val="9"/>
        <color rgb="FF393838"/>
        <rFont val="TeXGyreAdventor"/>
      </rPr>
      <t>2.1.4.1.01</t>
    </r>
  </si>
  <si>
    <r>
      <rPr>
        <sz val="9"/>
        <color rgb="FF393838"/>
        <rFont val="TeXGyreAdventor"/>
      </rPr>
      <t>Bonificaciones</t>
    </r>
  </si>
  <si>
    <r>
      <rPr>
        <b/>
        <sz val="9"/>
        <color theme="0"/>
        <rFont val="TeXGyreAdventor"/>
      </rPr>
      <t>2.1.4.2</t>
    </r>
  </si>
  <si>
    <r>
      <rPr>
        <b/>
        <sz val="9"/>
        <color rgb="FF393838"/>
        <rFont val="TeXGyreAdventor"/>
      </rPr>
      <t>Otras Gratificaciones y Bonificaciones</t>
    </r>
  </si>
  <si>
    <r>
      <rPr>
        <sz val="9"/>
        <color rgb="FF393838"/>
        <rFont val="TeXGyreAdventor"/>
      </rPr>
      <t>2.1.4.2.01</t>
    </r>
  </si>
  <si>
    <r>
      <rPr>
        <sz val="9"/>
        <color rgb="FF393838"/>
        <rFont val="TeXGyreAdventor"/>
      </rPr>
      <t>Bono escolar</t>
    </r>
  </si>
  <si>
    <r>
      <rPr>
        <sz val="9"/>
        <color rgb="FF393838"/>
        <rFont val="TeXGyreAdventor"/>
      </rPr>
      <t>2.1.4.2.02</t>
    </r>
  </si>
  <si>
    <r>
      <rPr>
        <sz val="9"/>
        <color rgb="FF393838"/>
        <rFont val="TeXGyreAdventor"/>
      </rPr>
      <t>Gratificaciones por pasantías</t>
    </r>
  </si>
  <si>
    <r>
      <rPr>
        <sz val="9"/>
        <color rgb="FF393838"/>
        <rFont val="TeXGyreAdventor"/>
      </rPr>
      <t>2.1.4.2.03</t>
    </r>
  </si>
  <si>
    <r>
      <rPr>
        <sz val="9"/>
        <color rgb="FF393838"/>
        <rFont val="TeXGyreAdventor"/>
      </rPr>
      <t>Gratificaciones por aniversario de institución</t>
    </r>
  </si>
  <si>
    <r>
      <rPr>
        <sz val="9"/>
        <color rgb="FF393838"/>
        <rFont val="TeXGyreAdventor"/>
      </rPr>
      <t>2.1.4.2.04</t>
    </r>
  </si>
  <si>
    <r>
      <rPr>
        <sz val="9"/>
        <color rgb="FF393838"/>
        <rFont val="TeXGyreAdventor"/>
      </rPr>
      <t>Otras gratificaciones</t>
    </r>
  </si>
  <si>
    <r>
      <rPr>
        <b/>
        <sz val="9"/>
        <color theme="0"/>
        <rFont val="TeXGyreAdventor"/>
      </rPr>
      <t>2.1.5</t>
    </r>
  </si>
  <si>
    <r>
      <rPr>
        <b/>
        <sz val="9"/>
        <color theme="0"/>
        <rFont val="TeXGyreAdventor"/>
      </rPr>
      <t>CONTRIBUCIONES A LA SEGURIDAD SOCIAL</t>
    </r>
  </si>
  <si>
    <r>
      <rPr>
        <b/>
        <sz val="9"/>
        <color theme="0"/>
        <rFont val="TeXGyreAdventor"/>
      </rPr>
      <t>2.1.5.1</t>
    </r>
  </si>
  <si>
    <r>
      <rPr>
        <b/>
        <sz val="9"/>
        <color rgb="FF393838"/>
        <rFont val="TeXGyreAdventor"/>
      </rPr>
      <t>Contribuciones al seguro de salud</t>
    </r>
  </si>
  <si>
    <r>
      <rPr>
        <sz val="9"/>
        <color rgb="FF393838"/>
        <rFont val="TeXGyreAdventor"/>
      </rPr>
      <t>2.1.5.1.01</t>
    </r>
  </si>
  <si>
    <r>
      <rPr>
        <sz val="9"/>
        <color rgb="FF393838"/>
        <rFont val="TeXGyreAdventor"/>
      </rPr>
      <t>Contribuciones al seguro de salud</t>
    </r>
  </si>
  <si>
    <r>
      <rPr>
        <b/>
        <sz val="9"/>
        <color theme="0"/>
        <rFont val="TeXGyreAdventor"/>
      </rPr>
      <t>2.1.5.2</t>
    </r>
  </si>
  <si>
    <r>
      <rPr>
        <b/>
        <sz val="9"/>
        <color rgb="FF393838"/>
        <rFont val="TeXGyreAdventor"/>
      </rPr>
      <t>Contribuciones al seguro de pensiones</t>
    </r>
  </si>
  <si>
    <r>
      <rPr>
        <sz val="9"/>
        <color rgb="FF393838"/>
        <rFont val="TeXGyreAdventor"/>
      </rPr>
      <t>2.1.5.2.01</t>
    </r>
  </si>
  <si>
    <r>
      <rPr>
        <sz val="9"/>
        <color rgb="FF393838"/>
        <rFont val="TeXGyreAdventor"/>
      </rPr>
      <t>Contribuciones al seguro de pensiones</t>
    </r>
  </si>
  <si>
    <r>
      <rPr>
        <b/>
        <sz val="9"/>
        <color theme="0"/>
        <rFont val="TeXGyreAdventor"/>
      </rPr>
      <t>2.1.5.3</t>
    </r>
  </si>
  <si>
    <r>
      <rPr>
        <b/>
        <sz val="9"/>
        <color rgb="FF393838"/>
        <rFont val="TeXGyreAdventor"/>
      </rPr>
      <t>Contribuciones al seguro de riesgo laboral</t>
    </r>
  </si>
  <si>
    <r>
      <rPr>
        <sz val="9"/>
        <color rgb="FF393838"/>
        <rFont val="TeXGyreAdventor"/>
      </rPr>
      <t>2.1.5.3.01</t>
    </r>
  </si>
  <si>
    <r>
      <rPr>
        <sz val="9"/>
        <color rgb="FF393838"/>
        <rFont val="TeXGyreAdventor"/>
      </rPr>
      <t>Contribuciones al seguro de riesgo laboral</t>
    </r>
  </si>
  <si>
    <r>
      <rPr>
        <b/>
        <sz val="9"/>
        <color theme="0"/>
        <rFont val="TeXGyreAdventor"/>
      </rPr>
      <t>2.1.5.4</t>
    </r>
  </si>
  <si>
    <r>
      <rPr>
        <b/>
        <sz val="9"/>
        <color rgb="FF393838"/>
        <rFont val="TeXGyreAdventor"/>
      </rPr>
      <t>Contribuciones al plan de retiro complementario</t>
    </r>
  </si>
  <si>
    <r>
      <rPr>
        <sz val="9"/>
        <color rgb="FF393838"/>
        <rFont val="TeXGyreAdventor"/>
      </rPr>
      <t>2.1.5.4.01</t>
    </r>
  </si>
  <si>
    <r>
      <rPr>
        <sz val="9"/>
        <color rgb="FF393838"/>
        <rFont val="TeXGyreAdventor"/>
      </rPr>
      <t>Contribuciones al plan de retiro complementario</t>
    </r>
  </si>
  <si>
    <t>2.1.5.4.02</t>
  </si>
  <si>
    <t>Contribuciones al plan de retiro complementario legislativo</t>
  </si>
  <si>
    <r>
      <rPr>
        <b/>
        <sz val="9"/>
        <color theme="0"/>
        <rFont val="TeXGyreAdventor"/>
      </rPr>
      <t>CONTRATACIÓN DE SERVICIOS</t>
    </r>
  </si>
  <si>
    <r>
      <rPr>
        <b/>
        <sz val="9"/>
        <color theme="0"/>
        <rFont val="TeXGyreAdventor"/>
      </rPr>
      <t>2.2.1</t>
    </r>
  </si>
  <si>
    <r>
      <rPr>
        <b/>
        <sz val="9"/>
        <color theme="0"/>
        <rFont val="TeXGyreAdventor"/>
      </rPr>
      <t>SERVICIOS BÁSICOS</t>
    </r>
  </si>
  <si>
    <r>
      <rPr>
        <b/>
        <sz val="9"/>
        <color theme="0"/>
        <rFont val="TeXGyreAdventor"/>
      </rPr>
      <t>2.2.1.1</t>
    </r>
  </si>
  <si>
    <r>
      <rPr>
        <b/>
        <sz val="9"/>
        <color theme="0"/>
        <rFont val="TeXGyreAdventor"/>
      </rPr>
      <t>Radiocomunicación</t>
    </r>
  </si>
  <si>
    <r>
      <rPr>
        <sz val="9"/>
        <color rgb="FF393838"/>
        <rFont val="TeXGyreAdventor"/>
      </rPr>
      <t>2.2.1.1.01</t>
    </r>
  </si>
  <si>
    <r>
      <rPr>
        <sz val="9"/>
        <color rgb="FF393838"/>
        <rFont val="TeXGyreAdventor"/>
      </rPr>
      <t>Radiocomunicación</t>
    </r>
  </si>
  <si>
    <r>
      <rPr>
        <b/>
        <sz val="9"/>
        <color theme="0"/>
        <rFont val="TeXGyreAdventor"/>
      </rPr>
      <t>2.2.1.2</t>
    </r>
  </si>
  <si>
    <r>
      <rPr>
        <b/>
        <sz val="9"/>
        <color theme="0"/>
        <rFont val="TeXGyreAdventor"/>
      </rPr>
      <t>Servicios telefónico de larga distancia</t>
    </r>
  </si>
  <si>
    <r>
      <rPr>
        <sz val="9"/>
        <color rgb="FF393838"/>
        <rFont val="TeXGyreAdventor"/>
      </rPr>
      <t>2.2.1.2.01</t>
    </r>
  </si>
  <si>
    <r>
      <rPr>
        <sz val="9"/>
        <color rgb="FF393838"/>
        <rFont val="TeXGyreAdventor"/>
      </rPr>
      <t>Servicios telefónico de larga distancia</t>
    </r>
  </si>
  <si>
    <r>
      <rPr>
        <b/>
        <sz val="9"/>
        <color theme="0"/>
        <rFont val="TeXGyreAdventor"/>
      </rPr>
      <t>2.2.1.3</t>
    </r>
  </si>
  <si>
    <r>
      <rPr>
        <b/>
        <sz val="9"/>
        <color theme="0"/>
        <rFont val="TeXGyreAdventor"/>
      </rPr>
      <t>Teléfono local</t>
    </r>
  </si>
  <si>
    <r>
      <rPr>
        <sz val="9"/>
        <color rgb="FF393838"/>
        <rFont val="TeXGyreAdventor"/>
      </rPr>
      <t>2.2.1.3.01</t>
    </r>
  </si>
  <si>
    <r>
      <rPr>
        <sz val="9"/>
        <color rgb="FF393838"/>
        <rFont val="TeXGyreAdventor"/>
      </rPr>
      <t>Teléfono local</t>
    </r>
  </si>
  <si>
    <r>
      <rPr>
        <b/>
        <sz val="9"/>
        <color theme="0"/>
        <rFont val="TeXGyreAdventor"/>
      </rPr>
      <t>2.2.1.4</t>
    </r>
  </si>
  <si>
    <r>
      <rPr>
        <b/>
        <sz val="9"/>
        <color theme="0"/>
        <rFont val="TeXGyreAdventor"/>
      </rPr>
      <t>Telefax y correos</t>
    </r>
  </si>
  <si>
    <r>
      <rPr>
        <sz val="9"/>
        <color rgb="FF393838"/>
        <rFont val="TeXGyreAdventor"/>
      </rPr>
      <t>2.2.1.4.01</t>
    </r>
  </si>
  <si>
    <r>
      <rPr>
        <sz val="9"/>
        <color rgb="FF393838"/>
        <rFont val="TeXGyreAdventor"/>
      </rPr>
      <t>Telefax y correos</t>
    </r>
  </si>
  <si>
    <r>
      <rPr>
        <b/>
        <sz val="9"/>
        <color theme="0"/>
        <rFont val="TeXGyreAdventor"/>
      </rPr>
      <t>2.2.1.5</t>
    </r>
  </si>
  <si>
    <r>
      <rPr>
        <b/>
        <sz val="9"/>
        <color theme="0"/>
        <rFont val="TeXGyreAdventor"/>
      </rPr>
      <t>Servicio de internet y televisión por cable</t>
    </r>
  </si>
  <si>
    <r>
      <rPr>
        <sz val="9"/>
        <color rgb="FF393838"/>
        <rFont val="TeXGyreAdventor"/>
      </rPr>
      <t>2.2.1.5.01</t>
    </r>
  </si>
  <si>
    <r>
      <rPr>
        <sz val="9"/>
        <color rgb="FF393838"/>
        <rFont val="TeXGyreAdventor"/>
      </rPr>
      <t>Servicio de internet y televisión por cable</t>
    </r>
  </si>
  <si>
    <r>
      <rPr>
        <b/>
        <sz val="9"/>
        <color theme="0"/>
        <rFont val="TeXGyreAdventor"/>
      </rPr>
      <t>2.2.1.6</t>
    </r>
  </si>
  <si>
    <r>
      <rPr>
        <b/>
        <sz val="9"/>
        <color theme="0"/>
        <rFont val="TeXGyreAdventor"/>
      </rPr>
      <t>Electricidad</t>
    </r>
  </si>
  <si>
    <r>
      <rPr>
        <sz val="9"/>
        <color rgb="FF393838"/>
        <rFont val="TeXGyreAdventor"/>
      </rPr>
      <t>2.2.1.6.01</t>
    </r>
  </si>
  <si>
    <r>
      <rPr>
        <sz val="9"/>
        <color rgb="FF393838"/>
        <rFont val="TeXGyreAdventor"/>
      </rPr>
      <t>Energía eléctrica</t>
    </r>
  </si>
  <si>
    <r>
      <rPr>
        <sz val="9"/>
        <color rgb="FF393838"/>
        <rFont val="TeXGyreAdventor"/>
      </rPr>
      <t>2.2.1.6.02</t>
    </r>
  </si>
  <si>
    <r>
      <rPr>
        <sz val="9"/>
        <color rgb="FF393838"/>
        <rFont val="TeXGyreAdventor"/>
      </rPr>
      <t>Electricidad no cortable</t>
    </r>
  </si>
  <si>
    <t>2.2.1.6.03</t>
  </si>
  <si>
    <t>Energía eléctrica para comercialización</t>
  </si>
  <si>
    <r>
      <rPr>
        <b/>
        <sz val="9"/>
        <color theme="0"/>
        <rFont val="TeXGyreAdventor"/>
      </rPr>
      <t>2.2.1.7</t>
    </r>
  </si>
  <si>
    <r>
      <rPr>
        <b/>
        <sz val="9"/>
        <color theme="0"/>
        <rFont val="TeXGyreAdventor"/>
      </rPr>
      <t>Agua</t>
    </r>
  </si>
  <si>
    <r>
      <rPr>
        <sz val="9"/>
        <color rgb="FF393838"/>
        <rFont val="TeXGyreAdventor"/>
      </rPr>
      <t>2.2.1.7.01</t>
    </r>
  </si>
  <si>
    <r>
      <rPr>
        <sz val="9"/>
        <color rgb="FF393838"/>
        <rFont val="TeXGyreAdventor"/>
      </rPr>
      <t>Agua</t>
    </r>
  </si>
  <si>
    <r>
      <rPr>
        <b/>
        <sz val="9"/>
        <color theme="0"/>
        <rFont val="TeXGyreAdventor"/>
      </rPr>
      <t>2.2.1.8</t>
    </r>
  </si>
  <si>
    <r>
      <rPr>
        <b/>
        <sz val="9"/>
        <color theme="0"/>
        <rFont val="TeXGyreAdventor"/>
      </rPr>
      <t>Recolección de residuos sólidos</t>
    </r>
  </si>
  <si>
    <r>
      <rPr>
        <sz val="9"/>
        <color rgb="FF393838"/>
        <rFont val="TeXGyreAdventor"/>
      </rPr>
      <t>2.2.1.8.01</t>
    </r>
  </si>
  <si>
    <r>
      <rPr>
        <sz val="9"/>
        <color rgb="FF393838"/>
        <rFont val="TeXGyreAdventor"/>
      </rPr>
      <t>Recolección de residuos sólidos</t>
    </r>
  </si>
  <si>
    <r>
      <rPr>
        <b/>
        <sz val="9"/>
        <color theme="0"/>
        <rFont val="TeXGyreAdventor"/>
      </rPr>
      <t>2.2.2</t>
    </r>
  </si>
  <si>
    <r>
      <rPr>
        <b/>
        <sz val="9"/>
        <color theme="0"/>
        <rFont val="TeXGyreAdventor"/>
      </rPr>
      <t>PUBLICIDAD, IMPRESIÓN Y ENCUADERNACIÓN</t>
    </r>
  </si>
  <si>
    <r>
      <rPr>
        <b/>
        <sz val="9"/>
        <color theme="0"/>
        <rFont val="TeXGyreAdventor"/>
      </rPr>
      <t>2.2.2.1</t>
    </r>
  </si>
  <si>
    <r>
      <rPr>
        <b/>
        <sz val="9"/>
        <color theme="0"/>
        <rFont val="TeXGyreAdventor"/>
      </rPr>
      <t>Publicidad y propaganda</t>
    </r>
  </si>
  <si>
    <r>
      <rPr>
        <sz val="9"/>
        <color rgb="FF393838"/>
        <rFont val="TeXGyreAdventor"/>
      </rPr>
      <t>2.2.2.1.01</t>
    </r>
  </si>
  <si>
    <r>
      <rPr>
        <sz val="9"/>
        <color rgb="FF393838"/>
        <rFont val="TeXGyreAdventor"/>
      </rPr>
      <t>Publicidad y propaganda</t>
    </r>
  </si>
  <si>
    <t>2.2.2.1.02</t>
  </si>
  <si>
    <t>Promoción y patrocinio</t>
  </si>
  <si>
    <t>2.2.2.1.03</t>
  </si>
  <si>
    <t>Publicaciones de avisos oficiales</t>
  </si>
  <si>
    <r>
      <rPr>
        <b/>
        <sz val="9"/>
        <color theme="0"/>
        <rFont val="TeXGyreAdventor"/>
      </rPr>
      <t>2.2.2.2</t>
    </r>
  </si>
  <si>
    <r>
      <rPr>
        <b/>
        <sz val="9"/>
        <color theme="0"/>
        <rFont val="TeXGyreAdventor"/>
      </rPr>
      <t>Impresión, encuadernación y rotulación</t>
    </r>
  </si>
  <si>
    <r>
      <rPr>
        <sz val="9"/>
        <color rgb="FF393838"/>
        <rFont val="TeXGyreAdventor"/>
      </rPr>
      <t>2.2.2.2.01</t>
    </r>
  </si>
  <si>
    <r>
      <rPr>
        <sz val="9"/>
        <color rgb="FF393838"/>
        <rFont val="TeXGyreAdventor"/>
      </rPr>
      <t>Impresión, encuadernación y rotulación</t>
    </r>
  </si>
  <si>
    <r>
      <rPr>
        <b/>
        <sz val="9"/>
        <color theme="0"/>
        <rFont val="TeXGyreAdventor"/>
      </rPr>
      <t>2.2.3</t>
    </r>
  </si>
  <si>
    <r>
      <rPr>
        <b/>
        <sz val="9"/>
        <color theme="0"/>
        <rFont val="TeXGyreAdventor"/>
      </rPr>
      <t>VIÁTICOS</t>
    </r>
  </si>
  <si>
    <r>
      <rPr>
        <b/>
        <sz val="9"/>
        <color theme="0"/>
        <rFont val="TeXGyreAdventor"/>
      </rPr>
      <t>2.2.3.1</t>
    </r>
  </si>
  <si>
    <r>
      <rPr>
        <b/>
        <sz val="9"/>
        <color theme="0"/>
        <rFont val="TeXGyreAdventor"/>
      </rPr>
      <t>Viáticos dentro del país</t>
    </r>
  </si>
  <si>
    <r>
      <rPr>
        <sz val="9"/>
        <color rgb="FF393838"/>
        <rFont val="TeXGyreAdventor"/>
      </rPr>
      <t>2.2.3.1.01</t>
    </r>
  </si>
  <si>
    <r>
      <rPr>
        <sz val="9"/>
        <color rgb="FF393838"/>
        <rFont val="TeXGyreAdventor"/>
      </rPr>
      <t>Viáticos dentro del país</t>
    </r>
  </si>
  <si>
    <r>
      <rPr>
        <b/>
        <sz val="9"/>
        <color theme="0"/>
        <rFont val="TeXGyreAdventor"/>
      </rPr>
      <t>2.2.3.2</t>
    </r>
  </si>
  <si>
    <r>
      <rPr>
        <b/>
        <sz val="9"/>
        <color theme="0"/>
        <rFont val="TeXGyreAdventor"/>
      </rPr>
      <t>Viáticos fuera del país</t>
    </r>
  </si>
  <si>
    <r>
      <rPr>
        <sz val="9"/>
        <color rgb="FF393838"/>
        <rFont val="TeXGyreAdventor"/>
      </rPr>
      <t>2.2.3.2.01</t>
    </r>
  </si>
  <si>
    <r>
      <rPr>
        <sz val="9"/>
        <color rgb="FF393838"/>
        <rFont val="TeXGyreAdventor"/>
      </rPr>
      <t>Viáticos fuera del país</t>
    </r>
  </si>
  <si>
    <r>
      <rPr>
        <sz val="9"/>
        <color rgb="FF393838"/>
        <rFont val="TeXGyreAdventor"/>
      </rPr>
      <t>2.2.3.2.02</t>
    </r>
  </si>
  <si>
    <r>
      <rPr>
        <sz val="9"/>
        <color rgb="FF393838"/>
        <rFont val="TeXGyreAdventor"/>
      </rPr>
      <t>Viáticos a personas con labor diplomática y consular</t>
    </r>
  </si>
  <si>
    <r>
      <rPr>
        <b/>
        <sz val="9"/>
        <color theme="0"/>
        <rFont val="TeXGyreAdventor"/>
      </rPr>
      <t>2.2.3.3</t>
    </r>
  </si>
  <si>
    <r>
      <rPr>
        <b/>
        <sz val="9"/>
        <color theme="0"/>
        <rFont val="TeXGyreAdventor"/>
      </rPr>
      <t>Otros viáticos</t>
    </r>
  </si>
  <si>
    <r>
      <rPr>
        <sz val="9"/>
        <color rgb="FF393838"/>
        <rFont val="TeXGyreAdventor"/>
      </rPr>
      <t>2.2.3.3.01</t>
    </r>
  </si>
  <si>
    <r>
      <rPr>
        <sz val="9"/>
        <color rgb="FF393838"/>
        <rFont val="TeXGyreAdventor"/>
      </rPr>
      <t>Otros viáticos</t>
    </r>
  </si>
  <si>
    <r>
      <rPr>
        <b/>
        <sz val="9"/>
        <color theme="0"/>
        <rFont val="TeXGyreAdventor"/>
      </rPr>
      <t>2.2.4</t>
    </r>
  </si>
  <si>
    <r>
      <rPr>
        <b/>
        <sz val="9"/>
        <color theme="0"/>
        <rFont val="TeXGyreAdventor"/>
      </rPr>
      <t>TRANSPORTE Y ALMACENAJE</t>
    </r>
  </si>
  <si>
    <r>
      <rPr>
        <b/>
        <sz val="9"/>
        <color theme="0"/>
        <rFont val="TeXGyreAdventor"/>
      </rPr>
      <t>2.2.4.1</t>
    </r>
  </si>
  <si>
    <r>
      <rPr>
        <b/>
        <sz val="9"/>
        <color theme="0"/>
        <rFont val="TeXGyreAdventor"/>
      </rPr>
      <t>Pasajes y gastos de transporte</t>
    </r>
  </si>
  <si>
    <r>
      <rPr>
        <sz val="9"/>
        <color rgb="FF393838"/>
        <rFont val="TeXGyreAdventor"/>
      </rPr>
      <t>2.2.4.1.01</t>
    </r>
  </si>
  <si>
    <r>
      <rPr>
        <sz val="9"/>
        <color rgb="FF393838"/>
        <rFont val="TeXGyreAdventor"/>
      </rPr>
      <t>Pasajes y gastos de transporte</t>
    </r>
  </si>
  <si>
    <r>
      <rPr>
        <b/>
        <sz val="9"/>
        <color theme="0"/>
        <rFont val="TeXGyreAdventor"/>
      </rPr>
      <t>2.2.4.2</t>
    </r>
  </si>
  <si>
    <r>
      <rPr>
        <b/>
        <sz val="9"/>
        <color theme="0"/>
        <rFont val="TeXGyreAdventor"/>
      </rPr>
      <t>Fletes</t>
    </r>
  </si>
  <si>
    <r>
      <rPr>
        <sz val="9"/>
        <color rgb="FF393838"/>
        <rFont val="TeXGyreAdventor"/>
      </rPr>
      <t>2.2.4.2.01</t>
    </r>
  </si>
  <si>
    <r>
      <rPr>
        <sz val="9"/>
        <color rgb="FF393838"/>
        <rFont val="TeXGyreAdventor"/>
      </rPr>
      <t>Fletes</t>
    </r>
  </si>
  <si>
    <r>
      <rPr>
        <b/>
        <sz val="9"/>
        <color theme="0"/>
        <rFont val="TeXGyreAdventor"/>
      </rPr>
      <t>2.2.4.3</t>
    </r>
  </si>
  <si>
    <r>
      <rPr>
        <b/>
        <sz val="9"/>
        <color theme="0"/>
        <rFont val="TeXGyreAdventor"/>
      </rPr>
      <t>Almacenaje</t>
    </r>
  </si>
  <si>
    <r>
      <rPr>
        <sz val="9"/>
        <color rgb="FF393838"/>
        <rFont val="TeXGyreAdventor"/>
      </rPr>
      <t>2.2.4.3.01</t>
    </r>
  </si>
  <si>
    <r>
      <rPr>
        <sz val="9"/>
        <color rgb="FF393838"/>
        <rFont val="TeXGyreAdventor"/>
      </rPr>
      <t>Almacenaje</t>
    </r>
  </si>
  <si>
    <r>
      <rPr>
        <sz val="9"/>
        <color rgb="FF393838"/>
        <rFont val="TeXGyreAdventor"/>
      </rPr>
      <t>2.2.4.3.02</t>
    </r>
  </si>
  <si>
    <r>
      <rPr>
        <sz val="9"/>
        <color rgb="FF393838"/>
        <rFont val="TeXGyreAdventor"/>
      </rPr>
      <t>Servicios de manejo y embalaje</t>
    </r>
  </si>
  <si>
    <r>
      <rPr>
        <b/>
        <sz val="9"/>
        <color theme="0"/>
        <rFont val="TeXGyreAdventor"/>
      </rPr>
      <t>2.2.4.4</t>
    </r>
  </si>
  <si>
    <r>
      <rPr>
        <b/>
        <sz val="9"/>
        <color theme="0"/>
        <rFont val="TeXGyreAdventor"/>
      </rPr>
      <t>Peaje</t>
    </r>
  </si>
  <si>
    <r>
      <rPr>
        <sz val="9"/>
        <color rgb="FF393838"/>
        <rFont val="TeXGyreAdventor"/>
      </rPr>
      <t>2.2.4.4.01</t>
    </r>
  </si>
  <si>
    <r>
      <rPr>
        <sz val="9"/>
        <color rgb="FF393838"/>
        <rFont val="TeXGyreAdventor"/>
      </rPr>
      <t>Peaje</t>
    </r>
  </si>
  <si>
    <r>
      <rPr>
        <b/>
        <sz val="9"/>
        <color theme="0"/>
        <rFont val="TeXGyreAdventor"/>
      </rPr>
      <t>2.2.5</t>
    </r>
  </si>
  <si>
    <r>
      <rPr>
        <b/>
        <sz val="9"/>
        <color theme="0"/>
        <rFont val="TeXGyreAdventor"/>
      </rPr>
      <t>ALQUILERES Y RENTAS</t>
    </r>
  </si>
  <si>
    <r>
      <rPr>
        <b/>
        <sz val="9"/>
        <color theme="0"/>
        <rFont val="TeXGyreAdventor"/>
      </rPr>
      <t>2.2.5.1</t>
    </r>
  </si>
  <si>
    <r>
      <rPr>
        <b/>
        <sz val="9"/>
        <color theme="0"/>
        <rFont val="TeXGyreAdventor"/>
      </rPr>
      <t>Alquileres y rentas de edificaciones y locales</t>
    </r>
  </si>
  <si>
    <r>
      <rPr>
        <sz val="9"/>
        <color rgb="FF393838"/>
        <rFont val="TeXGyreAdventor"/>
      </rPr>
      <t>2.2.5.1.01</t>
    </r>
  </si>
  <si>
    <r>
      <rPr>
        <sz val="9"/>
        <color rgb="FF393838"/>
        <rFont val="TeXGyreAdventor"/>
      </rPr>
      <t>Alquileres y rentas de edificaciones y locales</t>
    </r>
  </si>
  <si>
    <r>
      <rPr>
        <b/>
        <sz val="9"/>
        <color theme="0"/>
        <rFont val="TeXGyreAdventor"/>
      </rPr>
      <t>2.2.5.2</t>
    </r>
  </si>
  <si>
    <r>
      <rPr>
        <b/>
        <sz val="9"/>
        <color theme="0"/>
        <rFont val="TeXGyreAdventor"/>
      </rPr>
      <t>Alquileres de máquinas y equipos de producción</t>
    </r>
  </si>
  <si>
    <r>
      <rPr>
        <sz val="9"/>
        <color rgb="FF393838"/>
        <rFont val="TeXGyreAdventor"/>
      </rPr>
      <t>2.2.5.2.01</t>
    </r>
  </si>
  <si>
    <r>
      <rPr>
        <sz val="9"/>
        <color rgb="FF393838"/>
        <rFont val="TeXGyreAdventor"/>
      </rPr>
      <t>Alquileres de Máquinas y equipos de producción</t>
    </r>
  </si>
  <si>
    <r>
      <rPr>
        <sz val="9"/>
        <color rgb="FF393838"/>
        <rFont val="TeXGyreAdventor"/>
      </rPr>
      <t>2.2.5.2.02</t>
    </r>
  </si>
  <si>
    <r>
      <rPr>
        <sz val="9"/>
        <color rgb="FF393838"/>
        <rFont val="TeXGyreAdventor"/>
      </rPr>
      <t>Alquileres de equipos eléctricos</t>
    </r>
  </si>
  <si>
    <r>
      <rPr>
        <b/>
        <sz val="9"/>
        <color theme="0"/>
        <rFont val="TeXGyreAdventor"/>
      </rPr>
      <t>2.2.5.3</t>
    </r>
  </si>
  <si>
    <r>
      <rPr>
        <b/>
        <sz val="9"/>
        <color theme="0"/>
        <rFont val="TeXGyreAdventor"/>
      </rPr>
      <t>Alquileres de equipos</t>
    </r>
  </si>
  <si>
    <r>
      <rPr>
        <sz val="9"/>
        <color rgb="FF393838"/>
        <rFont val="TeXGyreAdventor"/>
      </rPr>
      <t>2.2.5.3.01</t>
    </r>
  </si>
  <si>
    <r>
      <rPr>
        <sz val="9"/>
        <color rgb="FF393838"/>
        <rFont val="TeXGyreAdventor"/>
      </rPr>
      <t>Alquiler de equipo educacional</t>
    </r>
  </si>
  <si>
    <r>
      <rPr>
        <sz val="9"/>
        <color rgb="FF393838"/>
        <rFont val="TeXGyreAdventor"/>
      </rPr>
      <t>2.2.5.3.02</t>
    </r>
  </si>
  <si>
    <r>
      <rPr>
        <sz val="9"/>
        <color rgb="FF393838"/>
        <rFont val="TeXGyreAdventor"/>
      </rPr>
      <t>Alquiler de equipo de tecnología y almacenamiento de datos</t>
    </r>
  </si>
  <si>
    <r>
      <rPr>
        <sz val="9"/>
        <color rgb="FF393838"/>
        <rFont val="TeXGyreAdventor"/>
      </rPr>
      <t>2.2.5.3.03</t>
    </r>
  </si>
  <si>
    <r>
      <rPr>
        <sz val="9"/>
        <color rgb="FF393838"/>
        <rFont val="TeXGyreAdventor"/>
      </rPr>
      <t>Alquiler de equipo de comunicación</t>
    </r>
  </si>
  <si>
    <r>
      <rPr>
        <sz val="9"/>
        <color rgb="FF393838"/>
        <rFont val="TeXGyreAdventor"/>
      </rPr>
      <t>2.2.5.3.04</t>
    </r>
  </si>
  <si>
    <r>
      <rPr>
        <sz val="9"/>
        <color rgb="FF393838"/>
        <rFont val="TeXGyreAdventor"/>
      </rPr>
      <t>Alquiler de equipo de oficina y muebles</t>
    </r>
  </si>
  <si>
    <r>
      <rPr>
        <sz val="9"/>
        <color rgb="FF393838"/>
        <rFont val="TeXGyreAdventor"/>
      </rPr>
      <t>2.2.5.3.05</t>
    </r>
  </si>
  <si>
    <r>
      <rPr>
        <sz val="9"/>
        <color rgb="FF393838"/>
        <rFont val="TeXGyreAdventor"/>
      </rPr>
      <t>Alquiler de equipos médicos, sanitarios y de laboratorios</t>
    </r>
  </si>
  <si>
    <r>
      <rPr>
        <b/>
        <sz val="9"/>
        <color theme="0"/>
        <rFont val="TeXGyreAdventor"/>
      </rPr>
      <t>2.2.5.4</t>
    </r>
  </si>
  <si>
    <r>
      <rPr>
        <b/>
        <sz val="9"/>
        <color theme="0"/>
        <rFont val="TeXGyreAdventor"/>
      </rPr>
      <t>Alquileres de equipos de transporte, tracción y elevación</t>
    </r>
  </si>
  <si>
    <r>
      <rPr>
        <sz val="9"/>
        <color rgb="FF393838"/>
        <rFont val="TeXGyreAdventor"/>
      </rPr>
      <t>2.2.5.4.01</t>
    </r>
  </si>
  <si>
    <r>
      <rPr>
        <sz val="9"/>
        <color rgb="FF393838"/>
        <rFont val="TeXGyreAdventor"/>
      </rPr>
      <t>Alquileres de equipos de transporte, tracción y elevación</t>
    </r>
  </si>
  <si>
    <r>
      <rPr>
        <b/>
        <sz val="9"/>
        <color theme="0"/>
        <rFont val="TeXGyreAdventor"/>
      </rPr>
      <t>2.2.5.5</t>
    </r>
  </si>
  <si>
    <r>
      <rPr>
        <b/>
        <sz val="9"/>
        <color theme="0"/>
        <rFont val="TeXGyreAdventor"/>
      </rPr>
      <t>Alquiler de tierras</t>
    </r>
  </si>
  <si>
    <r>
      <rPr>
        <sz val="9"/>
        <color rgb="FF393838"/>
        <rFont val="TeXGyreAdventor"/>
      </rPr>
      <t>2.2.5.5.01</t>
    </r>
  </si>
  <si>
    <r>
      <rPr>
        <sz val="9"/>
        <color rgb="FF393838"/>
        <rFont val="TeXGyreAdventor"/>
      </rPr>
      <t>Alquiler de tierras</t>
    </r>
  </si>
  <si>
    <r>
      <rPr>
        <b/>
        <sz val="9"/>
        <color theme="0"/>
        <rFont val="TeXGyreAdventor"/>
      </rPr>
      <t>2.2.5.6</t>
    </r>
  </si>
  <si>
    <r>
      <rPr>
        <b/>
        <sz val="9"/>
        <color theme="0"/>
        <rFont val="TeXGyreAdventor"/>
      </rPr>
      <t>Alquileres de terrenos</t>
    </r>
  </si>
  <si>
    <r>
      <rPr>
        <sz val="9"/>
        <color rgb="FF393838"/>
        <rFont val="TeXGyreAdventor"/>
      </rPr>
      <t>2.2.5.6.01</t>
    </r>
  </si>
  <si>
    <r>
      <rPr>
        <sz val="9"/>
        <color rgb="FF393838"/>
        <rFont val="TeXGyreAdventor"/>
      </rPr>
      <t>Alquileres de terrenos</t>
    </r>
  </si>
  <si>
    <r>
      <rPr>
        <b/>
        <sz val="9"/>
        <color theme="0"/>
        <rFont val="TeXGyreAdventor"/>
      </rPr>
      <t>2.2.5.7</t>
    </r>
  </si>
  <si>
    <r>
      <rPr>
        <b/>
        <sz val="9"/>
        <color theme="0"/>
        <rFont val="TeXGyreAdventor"/>
      </rPr>
      <t>Alquileres de equipos de construcción y movimiento de  tierras</t>
    </r>
  </si>
  <si>
    <r>
      <rPr>
        <sz val="9"/>
        <color rgb="FF393838"/>
        <rFont val="TeXGyreAdventor"/>
      </rPr>
      <t>2.2.5.7.01</t>
    </r>
  </si>
  <si>
    <r>
      <rPr>
        <sz val="9"/>
        <color rgb="FF393838"/>
        <rFont val="TeXGyreAdventor"/>
      </rPr>
      <t>Alquileres de equipos de construcción y movimiento de tierras</t>
    </r>
  </si>
  <si>
    <r>
      <rPr>
        <b/>
        <sz val="9"/>
        <color theme="0"/>
        <rFont val="TeXGyreAdventor"/>
      </rPr>
      <t>2.2.5.8</t>
    </r>
  </si>
  <si>
    <r>
      <rPr>
        <b/>
        <sz val="9"/>
        <color theme="0"/>
        <rFont val="TeXGyreAdventor"/>
      </rPr>
      <t>Otros alquileres</t>
    </r>
  </si>
  <si>
    <r>
      <rPr>
        <sz val="9"/>
        <color rgb="FF393838"/>
        <rFont val="TeXGyreAdventor"/>
      </rPr>
      <t>2.2.5.8.01</t>
    </r>
  </si>
  <si>
    <r>
      <rPr>
        <sz val="9"/>
        <color rgb="FF393838"/>
        <rFont val="TeXGyreAdventor"/>
      </rPr>
      <t>Otros alquileres</t>
    </r>
  </si>
  <si>
    <t>2.2.5.9</t>
  </si>
  <si>
    <r>
      <rPr>
        <b/>
        <sz val="9"/>
        <color theme="0"/>
        <rFont val="TeXGyreAdventor"/>
      </rPr>
      <t>Derechos de Uso</t>
    </r>
  </si>
  <si>
    <t>2.2.5.9.01</t>
  </si>
  <si>
    <r>
      <rPr>
        <sz val="9"/>
        <color rgb="FF393838"/>
        <rFont val="TeXGyreAdventor"/>
      </rPr>
      <t>Licencias Informáticas</t>
    </r>
  </si>
  <si>
    <r>
      <rPr>
        <b/>
        <sz val="9"/>
        <color theme="0"/>
        <rFont val="TeXGyreAdventor"/>
      </rPr>
      <t>2.2.6</t>
    </r>
  </si>
  <si>
    <r>
      <rPr>
        <b/>
        <sz val="9"/>
        <color theme="0"/>
        <rFont val="TeXGyreAdventor"/>
      </rPr>
      <t>SEGUROS</t>
    </r>
  </si>
  <si>
    <r>
      <rPr>
        <b/>
        <sz val="9"/>
        <color theme="0"/>
        <rFont val="TeXGyreAdventor"/>
      </rPr>
      <t>2.2.6.1</t>
    </r>
  </si>
  <si>
    <r>
      <rPr>
        <b/>
        <sz val="9"/>
        <color theme="0"/>
        <rFont val="TeXGyreAdventor"/>
      </rPr>
      <t>Seguro de bienes inmuebles</t>
    </r>
  </si>
  <si>
    <r>
      <rPr>
        <sz val="9"/>
        <color rgb="FF393838"/>
        <rFont val="TeXGyreAdventor"/>
      </rPr>
      <t>2.2.6.1.01</t>
    </r>
  </si>
  <si>
    <r>
      <rPr>
        <sz val="9"/>
        <color rgb="FF393838"/>
        <rFont val="TeXGyreAdventor"/>
      </rPr>
      <t>Seguro de bienes inmuebles e infraestructura</t>
    </r>
  </si>
  <si>
    <r>
      <rPr>
        <b/>
        <sz val="9"/>
        <color theme="0"/>
        <rFont val="TeXGyreAdventor"/>
      </rPr>
      <t>2.2.6.2</t>
    </r>
  </si>
  <si>
    <r>
      <rPr>
        <b/>
        <sz val="9"/>
        <color theme="0"/>
        <rFont val="TeXGyreAdventor"/>
      </rPr>
      <t>Seguro de bienes muebles</t>
    </r>
  </si>
  <si>
    <r>
      <rPr>
        <sz val="9"/>
        <color rgb="FF393838"/>
        <rFont val="TeXGyreAdventor"/>
      </rPr>
      <t>2.2.6.2.01</t>
    </r>
  </si>
  <si>
    <r>
      <rPr>
        <sz val="9"/>
        <color rgb="FF393838"/>
        <rFont val="TeXGyreAdventor"/>
      </rPr>
      <t>Seguro de bienes muebles</t>
    </r>
  </si>
  <si>
    <r>
      <rPr>
        <b/>
        <sz val="9"/>
        <color theme="0"/>
        <rFont val="TeXGyreAdventor"/>
      </rPr>
      <t>2.2.6.3</t>
    </r>
  </si>
  <si>
    <r>
      <rPr>
        <b/>
        <sz val="9"/>
        <color theme="0"/>
        <rFont val="TeXGyreAdventor"/>
      </rPr>
      <t>Seguros de personas</t>
    </r>
  </si>
  <si>
    <r>
      <rPr>
        <sz val="9"/>
        <color rgb="FF393838"/>
        <rFont val="TeXGyreAdventor"/>
      </rPr>
      <t>2.2.6.3.01</t>
    </r>
  </si>
  <si>
    <r>
      <rPr>
        <sz val="9"/>
        <color rgb="FF393838"/>
        <rFont val="TeXGyreAdventor"/>
      </rPr>
      <t>Seguros de personas</t>
    </r>
  </si>
  <si>
    <r>
      <rPr>
        <b/>
        <sz val="9"/>
        <color theme="0"/>
        <rFont val="TeXGyreAdventor"/>
      </rPr>
      <t>2.2.6.4</t>
    </r>
  </si>
  <si>
    <t>Seguros de la producción agrícola</t>
  </si>
  <si>
    <r>
      <rPr>
        <sz val="9"/>
        <color rgb="FF393838"/>
        <rFont val="TeXGyreAdventor"/>
      </rPr>
      <t>2.2.6.4.01</t>
    </r>
  </si>
  <si>
    <r>
      <rPr>
        <sz val="9"/>
        <color rgb="FF393838"/>
        <rFont val="TeXGyreAdventor"/>
      </rPr>
      <t>Seguros de la producción agrícola</t>
    </r>
  </si>
  <si>
    <r>
      <rPr>
        <b/>
        <sz val="9"/>
        <color theme="0"/>
        <rFont val="TeXGyreAdventor"/>
      </rPr>
      <t>2.2.6.5</t>
    </r>
  </si>
  <si>
    <r>
      <rPr>
        <b/>
        <sz val="9"/>
        <color theme="0"/>
        <rFont val="TeXGyreAdventor"/>
      </rPr>
      <t>Seguro sobre infraestructura</t>
    </r>
  </si>
  <si>
    <r>
      <rPr>
        <sz val="9"/>
        <color rgb="FF393838"/>
        <rFont val="TeXGyreAdventor"/>
      </rPr>
      <t>2.2.6.5.01</t>
    </r>
  </si>
  <si>
    <r>
      <rPr>
        <sz val="9"/>
        <color rgb="FF393838"/>
        <rFont val="TeXGyreAdventor"/>
      </rPr>
      <t>Seguro sobre infraestructura</t>
    </r>
  </si>
  <si>
    <r>
      <rPr>
        <b/>
        <sz val="9"/>
        <color theme="0"/>
        <rFont val="TeXGyreAdventor"/>
      </rPr>
      <t>2.2.6.6</t>
    </r>
  </si>
  <si>
    <r>
      <rPr>
        <b/>
        <sz val="9"/>
        <color theme="0"/>
        <rFont val="TeXGyreAdventor"/>
      </rPr>
      <t>Seguro sobre bienes de dominio público</t>
    </r>
  </si>
  <si>
    <r>
      <rPr>
        <sz val="9"/>
        <color rgb="FF393838"/>
        <rFont val="TeXGyreAdventor"/>
      </rPr>
      <t>2.2.6.6.01</t>
    </r>
  </si>
  <si>
    <r>
      <rPr>
        <sz val="9"/>
        <color rgb="FF393838"/>
        <rFont val="TeXGyreAdventor"/>
      </rPr>
      <t>Seguro sobre bienes de dominio público</t>
    </r>
  </si>
  <si>
    <r>
      <rPr>
        <b/>
        <sz val="9"/>
        <color theme="0"/>
        <rFont val="TeXGyreAdventor"/>
      </rPr>
      <t>2.2.6.7</t>
    </r>
  </si>
  <si>
    <r>
      <rPr>
        <b/>
        <sz val="9"/>
        <color theme="0"/>
        <rFont val="TeXGyreAdventor"/>
      </rPr>
      <t>Seguro sobre bienes históricos y culturales</t>
    </r>
  </si>
  <si>
    <r>
      <rPr>
        <sz val="9"/>
        <color rgb="FF393838"/>
        <rFont val="TeXGyreAdventor"/>
      </rPr>
      <t>2.2.6.7.01</t>
    </r>
  </si>
  <si>
    <r>
      <rPr>
        <sz val="9"/>
        <color rgb="FF393838"/>
        <rFont val="TeXGyreAdventor"/>
      </rPr>
      <t>Seguro sobre bienes históricos y culturales</t>
    </r>
  </si>
  <si>
    <r>
      <rPr>
        <b/>
        <sz val="9"/>
        <color theme="0"/>
        <rFont val="TeXGyreAdventor"/>
      </rPr>
      <t>2.2.6.8</t>
    </r>
  </si>
  <si>
    <r>
      <rPr>
        <b/>
        <sz val="9"/>
        <color theme="0"/>
        <rFont val="TeXGyreAdventor"/>
      </rPr>
      <t>Seguro sobre inventarios de bienes de consumo</t>
    </r>
  </si>
  <si>
    <r>
      <rPr>
        <sz val="9"/>
        <color rgb="FF393838"/>
        <rFont val="TeXGyreAdventor"/>
      </rPr>
      <t>2.2.6.8.01</t>
    </r>
  </si>
  <si>
    <r>
      <rPr>
        <sz val="9"/>
        <color rgb="FF393838"/>
        <rFont val="TeXGyreAdventor"/>
      </rPr>
      <t>Seguro sobre inventarios de bienes de consumo</t>
    </r>
  </si>
  <si>
    <r>
      <rPr>
        <b/>
        <sz val="9"/>
        <color theme="0"/>
        <rFont val="TeXGyreAdventor"/>
      </rPr>
      <t>2.2.6.9</t>
    </r>
  </si>
  <si>
    <r>
      <rPr>
        <b/>
        <sz val="9"/>
        <color theme="0"/>
        <rFont val="TeXGyreAdventor"/>
      </rPr>
      <t>Otros seguros</t>
    </r>
  </si>
  <si>
    <r>
      <rPr>
        <sz val="9"/>
        <color rgb="FF393838"/>
        <rFont val="TeXGyreAdventor"/>
      </rPr>
      <t>2.2.6.9.01</t>
    </r>
  </si>
  <si>
    <r>
      <rPr>
        <sz val="9"/>
        <color rgb="FF393838"/>
        <rFont val="TeXGyreAdventor"/>
      </rPr>
      <t>Otros seguros</t>
    </r>
  </si>
  <si>
    <r>
      <rPr>
        <b/>
        <sz val="9"/>
        <color theme="0"/>
        <rFont val="TeXGyreAdventor"/>
      </rPr>
      <t>2.2.7</t>
    </r>
  </si>
  <si>
    <r>
      <rPr>
        <b/>
        <sz val="9"/>
        <color theme="0"/>
        <rFont val="TeXGyreAdventor"/>
      </rPr>
      <t>SERVICIOS DE CONSERVACIÓN, REPARACIONES MENORES E INSTALACIONES T EMPORALES</t>
    </r>
  </si>
  <si>
    <r>
      <rPr>
        <b/>
        <sz val="9"/>
        <color theme="0"/>
        <rFont val="TeXGyreAdventor"/>
      </rPr>
      <t>2.2.7.1</t>
    </r>
  </si>
  <si>
    <t>Contratación de mantenimiento y reparaciones menores</t>
  </si>
  <si>
    <r>
      <rPr>
        <sz val="9"/>
        <color rgb="FF393838"/>
        <rFont val="TeXGyreAdventor"/>
      </rPr>
      <t>2.2.7.1.01</t>
    </r>
  </si>
  <si>
    <r>
      <rPr>
        <sz val="9"/>
        <color rgb="FF393838"/>
        <rFont val="TeXGyreAdventor"/>
      </rPr>
      <t>Mantenimiento y reparaciones menores en edificaciones</t>
    </r>
  </si>
  <si>
    <r>
      <rPr>
        <sz val="9"/>
        <color rgb="FF393838"/>
        <rFont val="TeXGyreAdventor"/>
      </rPr>
      <t>2.2.7.1.02</t>
    </r>
  </si>
  <si>
    <r>
      <rPr>
        <sz val="9"/>
        <color rgb="FF393838"/>
        <rFont val="TeXGyreAdventor"/>
      </rPr>
      <t>Servicios especiales de mantenimiento y reparación</t>
    </r>
  </si>
  <si>
    <r>
      <rPr>
        <sz val="9"/>
        <color rgb="FF393838"/>
        <rFont val="TeXGyreAdventor"/>
      </rPr>
      <t>2.2.7.1.03</t>
    </r>
  </si>
  <si>
    <r>
      <rPr>
        <sz val="9"/>
        <color rgb="FF393838"/>
        <rFont val="TeXGyreAdventor"/>
      </rPr>
      <t>Limpieza y desmalezamiento de tierras y terrenos</t>
    </r>
  </si>
  <si>
    <r>
      <rPr>
        <sz val="9"/>
        <color rgb="FF393838"/>
        <rFont val="TeXGyreAdventor"/>
      </rPr>
      <t>2.2.7.1.04</t>
    </r>
  </si>
  <si>
    <t>Mantenimiento y reparación de obras de ingeniería civil o infraestructura</t>
  </si>
  <si>
    <r>
      <rPr>
        <sz val="9"/>
        <color rgb="FF393838"/>
        <rFont val="TeXGyreAdventor"/>
      </rPr>
      <t>2.2.7.1.05</t>
    </r>
  </si>
  <si>
    <t>Mantenimiento y reparación en obras de dominio público</t>
  </si>
  <si>
    <r>
      <rPr>
        <sz val="9"/>
        <color rgb="FF393838"/>
        <rFont val="TeXGyreAdventor"/>
      </rPr>
      <t>2.2.7.1.06</t>
    </r>
  </si>
  <si>
    <r>
      <rPr>
        <sz val="9"/>
        <color rgb="FF393838"/>
        <rFont val="TeXGyreAdventor"/>
      </rPr>
      <t>Mantenimiento y reparación de instalaciones eléctricas</t>
    </r>
  </si>
  <si>
    <r>
      <rPr>
        <sz val="9"/>
        <color rgb="FF393838"/>
        <rFont val="TeXGyreAdventor"/>
      </rPr>
      <t>2.2.7.1.07</t>
    </r>
  </si>
  <si>
    <t>Mantenimiento, reparación, servicios de pintura y sus derivados</t>
  </si>
  <si>
    <t>2.2.7.1.99</t>
  </si>
  <si>
    <t>Otros mantenimientos, reparaciones y sus derivados, no identificados precedentemente.</t>
  </si>
  <si>
    <r>
      <rPr>
        <b/>
        <sz val="9"/>
        <color theme="0"/>
        <rFont val="TeXGyreAdventor"/>
      </rPr>
      <t>2.2.7.2</t>
    </r>
  </si>
  <si>
    <r>
      <rPr>
        <b/>
        <sz val="9"/>
        <color theme="0"/>
        <rFont val="TeXGyreAdventor"/>
      </rPr>
      <t>Mantenimiento y reparación  de maquinarias y equipos</t>
    </r>
  </si>
  <si>
    <r>
      <rPr>
        <sz val="9"/>
        <color rgb="FF393838"/>
        <rFont val="TeXGyreAdventor"/>
      </rPr>
      <t>2.2.7.2.01</t>
    </r>
  </si>
  <si>
    <r>
      <rPr>
        <sz val="9"/>
        <color rgb="FF393838"/>
        <rFont val="TeXGyreAdventor"/>
      </rPr>
      <t>Mantenimiento y reparación de muebles y equipos de  oficina</t>
    </r>
  </si>
  <si>
    <r>
      <rPr>
        <sz val="9"/>
        <color rgb="FF393838"/>
        <rFont val="TeXGyreAdventor"/>
      </rPr>
      <t>2.2.7.2.02</t>
    </r>
  </si>
  <si>
    <t>Mantenimiento y reparación de equipos de tecnología e información</t>
  </si>
  <si>
    <r>
      <rPr>
        <sz val="9"/>
        <color rgb="FF393838"/>
        <rFont val="TeXGyreAdventor"/>
      </rPr>
      <t>2.2.7.2.03</t>
    </r>
  </si>
  <si>
    <r>
      <rPr>
        <sz val="9"/>
        <color rgb="FF393838"/>
        <rFont val="TeXGyreAdventor"/>
      </rPr>
      <t>Mantenimiento y reparación de equipos educacionales y recreación</t>
    </r>
  </si>
  <si>
    <r>
      <rPr>
        <sz val="9"/>
        <color rgb="FF393838"/>
        <rFont val="TeXGyreAdventor"/>
      </rPr>
      <t>2.2.7.2.04</t>
    </r>
  </si>
  <si>
    <r>
      <rPr>
        <sz val="9"/>
        <color rgb="FF393838"/>
        <rFont val="TeXGyreAdventor"/>
      </rPr>
      <t>Mantenimiento y reparación de equipos médicos, sanitarios y de laboratorio</t>
    </r>
  </si>
  <si>
    <r>
      <rPr>
        <sz val="9"/>
        <color rgb="FF393838"/>
        <rFont val="TeXGyreAdventor"/>
      </rPr>
      <t>2.2.7.2.05</t>
    </r>
  </si>
  <si>
    <r>
      <rPr>
        <sz val="9"/>
        <color rgb="FF393838"/>
        <rFont val="TeXGyreAdventor"/>
      </rPr>
      <t>Mantenimiento y reparación de equipo de comunicación y audiovisuales</t>
    </r>
  </si>
  <si>
    <r>
      <rPr>
        <sz val="9"/>
        <color rgb="FF393838"/>
        <rFont val="TeXGyreAdventor"/>
      </rPr>
      <t>2.2.7.2.06</t>
    </r>
  </si>
  <si>
    <r>
      <rPr>
        <sz val="9"/>
        <color rgb="FF393838"/>
        <rFont val="TeXGyreAdventor"/>
      </rPr>
      <t>Mantenimiento y reparación de equipos de transporte,  tracción y elevación</t>
    </r>
  </si>
  <si>
    <r>
      <rPr>
        <sz val="9"/>
        <color rgb="FF393838"/>
        <rFont val="TeXGyreAdventor"/>
      </rPr>
      <t>2.2.7.2.07</t>
    </r>
  </si>
  <si>
    <r>
      <rPr>
        <sz val="9"/>
        <color rgb="FF393838"/>
        <rFont val="TeXGyreAdventor"/>
      </rPr>
      <t>Mantenimiento y reparación de equipos industriales y producción</t>
    </r>
  </si>
  <si>
    <r>
      <rPr>
        <sz val="9"/>
        <color rgb="FF393838"/>
        <rFont val="TeXGyreAdventor"/>
      </rPr>
      <t>2.2.7.2.08</t>
    </r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</si>
  <si>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</si>
  <si>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</si>
  <si>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</si>
  <si>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r>
      <rPr>
        <b/>
        <sz val="9"/>
        <color theme="0"/>
        <rFont val="TeXGyreAdventor"/>
      </rPr>
      <t>2.2.7.3</t>
    </r>
  </si>
  <si>
    <r>
      <rPr>
        <b/>
        <sz val="9"/>
        <color theme="0"/>
        <rFont val="TeXGyreAdventor"/>
      </rPr>
      <t>Instalaciones temporales</t>
    </r>
  </si>
  <si>
    <r>
      <rPr>
        <sz val="9"/>
        <color rgb="FF393838"/>
        <rFont val="TeXGyreAdventor"/>
      </rPr>
      <t>2.2.7.3.01</t>
    </r>
  </si>
  <si>
    <r>
      <rPr>
        <sz val="9"/>
        <color rgb="FF393838"/>
        <rFont val="TeXGyreAdventor"/>
      </rPr>
      <t>Instalaciones temporales</t>
    </r>
  </si>
  <si>
    <r>
      <rPr>
        <b/>
        <sz val="9"/>
        <color theme="0"/>
        <rFont val="TeXGyreAdventor"/>
      </rPr>
      <t>2.2.8</t>
    </r>
  </si>
  <si>
    <r>
      <rPr>
        <b/>
        <sz val="9"/>
        <color theme="0"/>
        <rFont val="TeXGyreAdventor"/>
      </rPr>
      <t>SERVICIOS NO INCLUIDOS EN CONCEPTOS ANTERIORES</t>
    </r>
  </si>
  <si>
    <r>
      <rPr>
        <b/>
        <sz val="9"/>
        <color theme="0"/>
        <rFont val="TeXGyreAdventor"/>
      </rPr>
      <t>2.2.8.1</t>
    </r>
  </si>
  <si>
    <t>Gastos y representación judiciales</t>
  </si>
  <si>
    <r>
      <rPr>
        <sz val="9"/>
        <color rgb="FF393838"/>
        <rFont val="TeXGyreAdventor"/>
      </rPr>
      <t>2.2.8.1.01</t>
    </r>
  </si>
  <si>
    <r>
      <rPr>
        <sz val="9"/>
        <color rgb="FF393838"/>
        <rFont val="TeXGyreAdventor"/>
      </rPr>
      <t>Gastos judiciales</t>
    </r>
  </si>
  <si>
    <r>
      <rPr>
        <b/>
        <sz val="9"/>
        <color theme="0"/>
        <rFont val="TeXGyreAdventor"/>
      </rPr>
      <t>2.2.8.2</t>
    </r>
  </si>
  <si>
    <r>
      <rPr>
        <b/>
        <sz val="9"/>
        <color theme="0"/>
        <rFont val="TeXGyreAdventor"/>
      </rPr>
      <t>Comisiones y gastos</t>
    </r>
  </si>
  <si>
    <r>
      <rPr>
        <sz val="9"/>
        <color rgb="FF393838"/>
        <rFont val="TeXGyreAdventor"/>
      </rPr>
      <t>2.2.8.2.01</t>
    </r>
  </si>
  <si>
    <r>
      <rPr>
        <sz val="9"/>
        <color rgb="FF393838"/>
        <rFont val="TeXGyreAdventor"/>
      </rPr>
      <t>Comisiones y gastos</t>
    </r>
  </si>
  <si>
    <t>2.2.8.2.02</t>
  </si>
  <si>
    <r>
      <rPr>
        <sz val="9"/>
        <color rgb="FF393838"/>
        <rFont val="TeXGyreAdventor"/>
      </rPr>
      <t>Gastos por cancelación de certificados de inversión</t>
    </r>
  </si>
  <si>
    <r>
      <rPr>
        <b/>
        <sz val="9"/>
        <color theme="0"/>
        <rFont val="TeXGyreAdventor"/>
      </rPr>
      <t>2.2.8.3</t>
    </r>
  </si>
  <si>
    <r>
      <rPr>
        <b/>
        <sz val="9"/>
        <color theme="0"/>
        <rFont val="TeXGyreAdventor"/>
      </rPr>
      <t>Servicios sanitarios médicos y veterinarios</t>
    </r>
  </si>
  <si>
    <r>
      <rPr>
        <sz val="9"/>
        <color rgb="FF393838"/>
        <rFont val="TeXGyreAdventor"/>
      </rPr>
      <t>2.2.8.3.01</t>
    </r>
  </si>
  <si>
    <r>
      <rPr>
        <sz val="9"/>
        <color rgb="FF393838"/>
        <rFont val="TeXGyreAdventor"/>
      </rPr>
      <t>Servicios sanitarios médicos y veterinarios</t>
    </r>
  </si>
  <si>
    <r>
      <rPr>
        <b/>
        <sz val="9"/>
        <color theme="0"/>
        <rFont val="TeXGyreAdventor"/>
      </rPr>
      <t>2.2.8.4</t>
    </r>
  </si>
  <si>
    <r>
      <rPr>
        <b/>
        <sz val="9"/>
        <color theme="0"/>
        <rFont val="TeXGyreAdventor"/>
      </rPr>
      <t>Servicios funerarios y gastos conexos</t>
    </r>
  </si>
  <si>
    <r>
      <rPr>
        <sz val="9"/>
        <color rgb="FF393838"/>
        <rFont val="TeXGyreAdventor"/>
      </rPr>
      <t>2.2.8.4.01</t>
    </r>
  </si>
  <si>
    <r>
      <rPr>
        <sz val="9"/>
        <color rgb="FF393838"/>
        <rFont val="TeXGyreAdventor"/>
      </rPr>
      <t>Servicios funerarios y gastos conexos</t>
    </r>
  </si>
  <si>
    <r>
      <rPr>
        <b/>
        <sz val="9"/>
        <color theme="0"/>
        <rFont val="TeXGyreAdventor"/>
      </rPr>
      <t>2.2.8.5</t>
    </r>
  </si>
  <si>
    <r>
      <rPr>
        <b/>
        <sz val="9"/>
        <color theme="0"/>
        <rFont val="TeXGyreAdventor"/>
      </rPr>
      <t>Fumigación, lavandería, limpieza e higiene</t>
    </r>
  </si>
  <si>
    <r>
      <rPr>
        <sz val="9"/>
        <color rgb="FF393838"/>
        <rFont val="TeXGyreAdventor"/>
      </rPr>
      <t>2.2.8.5.01</t>
    </r>
  </si>
  <si>
    <r>
      <rPr>
        <sz val="9"/>
        <color rgb="FF393838"/>
        <rFont val="TeXGyreAdventor"/>
      </rPr>
      <t>Fumigación</t>
    </r>
  </si>
  <si>
    <r>
      <rPr>
        <sz val="9"/>
        <color rgb="FF393838"/>
        <rFont val="TeXGyreAdventor"/>
      </rPr>
      <t>2.2.8.5.02</t>
    </r>
  </si>
  <si>
    <r>
      <rPr>
        <sz val="9"/>
        <color rgb="FF393838"/>
        <rFont val="TeXGyreAdventor"/>
      </rPr>
      <t>Lavandería</t>
    </r>
  </si>
  <si>
    <r>
      <rPr>
        <sz val="9"/>
        <color rgb="FF393838"/>
        <rFont val="TeXGyreAdventor"/>
      </rPr>
      <t>2.2.8.5.03</t>
    </r>
  </si>
  <si>
    <r>
      <rPr>
        <sz val="9"/>
        <color rgb="FF393838"/>
        <rFont val="TeXGyreAdventor"/>
      </rPr>
      <t>Limpieza e higiene</t>
    </r>
  </si>
  <si>
    <r>
      <rPr>
        <b/>
        <sz val="9"/>
        <color theme="0"/>
        <rFont val="TeXGyreAdventor"/>
      </rPr>
      <t>2.2.8.6</t>
    </r>
  </si>
  <si>
    <r>
      <rPr>
        <b/>
        <sz val="9"/>
        <color theme="0"/>
        <rFont val="TeXGyreAdventor"/>
      </rPr>
      <t>Servicio de organización de eventos, festividades y actividades de entretenimiento</t>
    </r>
  </si>
  <si>
    <r>
      <rPr>
        <sz val="9"/>
        <color rgb="FF393838"/>
        <rFont val="TeXGyreAdventor"/>
      </rPr>
      <t>2.2.8.6.01</t>
    </r>
  </si>
  <si>
    <r>
      <rPr>
        <sz val="9"/>
        <color rgb="FF393838"/>
        <rFont val="TeXGyreAdventor"/>
      </rPr>
      <t>Eventos generales</t>
    </r>
  </si>
  <si>
    <r>
      <rPr>
        <sz val="9"/>
        <color rgb="FF393838"/>
        <rFont val="TeXGyreAdventor"/>
      </rPr>
      <t>2.2.8.6.02</t>
    </r>
  </si>
  <si>
    <r>
      <rPr>
        <sz val="9"/>
        <color rgb="FF393838"/>
        <rFont val="TeXGyreAdventor"/>
      </rPr>
      <t>Festividades</t>
    </r>
  </si>
  <si>
    <r>
      <rPr>
        <sz val="9"/>
        <color rgb="FF393838"/>
        <rFont val="TeXGyreAdventor"/>
      </rPr>
      <t>2.2.8.6.03</t>
    </r>
  </si>
  <si>
    <r>
      <rPr>
        <sz val="9"/>
        <color rgb="FF393838"/>
        <rFont val="TeXGyreAdventor"/>
      </rPr>
      <t>Actuaciones deportivas</t>
    </r>
  </si>
  <si>
    <r>
      <rPr>
        <sz val="9"/>
        <color rgb="FF393838"/>
        <rFont val="TeXGyreAdventor"/>
      </rPr>
      <t>2.2.8.6.04</t>
    </r>
  </si>
  <si>
    <r>
      <rPr>
        <sz val="9"/>
        <color rgb="FF393838"/>
        <rFont val="TeXGyreAdventor"/>
      </rPr>
      <t>Actuaciones artísticas</t>
    </r>
  </si>
  <si>
    <r>
      <rPr>
        <b/>
        <sz val="9"/>
        <color theme="0"/>
        <rFont val="TeXGyreAdventor"/>
      </rPr>
      <t>2.2.8.7</t>
    </r>
  </si>
  <si>
    <r>
      <rPr>
        <b/>
        <sz val="9"/>
        <color theme="0"/>
        <rFont val="TeXGyreAdventor"/>
      </rPr>
      <t>Servicios Técnicos y Profesionales</t>
    </r>
  </si>
  <si>
    <r>
      <rPr>
        <sz val="9"/>
        <color rgb="FF393838"/>
        <rFont val="TeXGyreAdventor"/>
      </rPr>
      <t>2.2.8.7.01</t>
    </r>
  </si>
  <si>
    <t>Servicios Técnicos y Profesionales</t>
  </si>
  <si>
    <r>
      <rPr>
        <sz val="9"/>
        <color rgb="FF393838"/>
        <rFont val="TeXGyreAdventor"/>
      </rPr>
      <t>2.2.8.7.02</t>
    </r>
  </si>
  <si>
    <r>
      <rPr>
        <sz val="9"/>
        <color rgb="FF393838"/>
        <rFont val="TeXGyreAdventor"/>
      </rPr>
      <t>Servicios jurídicos</t>
    </r>
  </si>
  <si>
    <r>
      <rPr>
        <sz val="9"/>
        <color rgb="FF393838"/>
        <rFont val="TeXGyreAdventor"/>
      </rPr>
      <t>2.2.8.7.03</t>
    </r>
  </si>
  <si>
    <r>
      <rPr>
        <sz val="9"/>
        <color rgb="FF393838"/>
        <rFont val="TeXGyreAdventor"/>
      </rPr>
      <t>Servicios de contabilidad y auditoría</t>
    </r>
  </si>
  <si>
    <r>
      <rPr>
        <sz val="9"/>
        <color rgb="FF393838"/>
        <rFont val="TeXGyreAdventor"/>
      </rPr>
      <t>2.2.8.7.04</t>
    </r>
  </si>
  <si>
    <r>
      <rPr>
        <sz val="9"/>
        <color rgb="FF393838"/>
        <rFont val="TeXGyreAdventor"/>
      </rPr>
      <t>Servicios de capacitación</t>
    </r>
  </si>
  <si>
    <r>
      <rPr>
        <sz val="9"/>
        <color rgb="FF393838"/>
        <rFont val="TeXGyreAdventor"/>
      </rPr>
      <t>2.2.8.7.05</t>
    </r>
  </si>
  <si>
    <r>
      <rPr>
        <sz val="9"/>
        <color rgb="FF393838"/>
        <rFont val="TeXGyreAdventor"/>
      </rPr>
      <t>Servicios de informática y sistemas computarizados</t>
    </r>
  </si>
  <si>
    <r>
      <rPr>
        <sz val="9"/>
        <color rgb="FF393838"/>
        <rFont val="TeXGyreAdventor"/>
      </rPr>
      <t>2.2.8.7.06</t>
    </r>
  </si>
  <si>
    <r>
      <rPr>
        <sz val="9"/>
        <color rgb="FF393838"/>
        <rFont val="TeXGyreAdventor"/>
      </rPr>
      <t>Otros servicios técnicos profesionales</t>
    </r>
  </si>
  <si>
    <r>
      <rPr>
        <b/>
        <sz val="9"/>
        <color theme="0"/>
        <rFont val="TeXGyreAdventor"/>
      </rPr>
      <t>2.2.8.8</t>
    </r>
  </si>
  <si>
    <r>
      <rPr>
        <b/>
        <sz val="9"/>
        <color theme="0"/>
        <rFont val="TeXGyreAdventor"/>
      </rPr>
      <t>Impuestos, derechos y tasas</t>
    </r>
  </si>
  <si>
    <r>
      <rPr>
        <sz val="9"/>
        <color rgb="FF393838"/>
        <rFont val="TeXGyreAdventor"/>
      </rPr>
      <t>2.2.8.8.01</t>
    </r>
  </si>
  <si>
    <r>
      <rPr>
        <sz val="9"/>
        <color rgb="FF393838"/>
        <rFont val="TeXGyreAdventor"/>
      </rPr>
      <t>Impuestos</t>
    </r>
  </si>
  <si>
    <r>
      <rPr>
        <sz val="9"/>
        <color rgb="FF393838"/>
        <rFont val="TeXGyreAdventor"/>
      </rPr>
      <t>2.2.8.8.02</t>
    </r>
  </si>
  <si>
    <r>
      <rPr>
        <sz val="9"/>
        <color rgb="FF393838"/>
        <rFont val="TeXGyreAdventor"/>
      </rPr>
      <t>Derechos</t>
    </r>
  </si>
  <si>
    <r>
      <rPr>
        <sz val="9"/>
        <color rgb="FF393838"/>
        <rFont val="TeXGyreAdventor"/>
      </rPr>
      <t>2.2.8.8.03</t>
    </r>
  </si>
  <si>
    <r>
      <rPr>
        <sz val="9"/>
        <color rgb="FF393838"/>
        <rFont val="TeXGyreAdventor"/>
      </rPr>
      <t>Tasas</t>
    </r>
  </si>
  <si>
    <r>
      <rPr>
        <b/>
        <sz val="9"/>
        <color theme="0"/>
        <rFont val="TeXGyreAdventor"/>
      </rPr>
      <t>2.2.8.9</t>
    </r>
  </si>
  <si>
    <r>
      <rPr>
        <b/>
        <sz val="9"/>
        <color theme="0"/>
        <rFont val="TeXGyreAdventor"/>
      </rPr>
      <t>Otros gastos operativos</t>
    </r>
  </si>
  <si>
    <r>
      <rPr>
        <sz val="9"/>
        <color rgb="FF393838"/>
        <rFont val="TeXGyreAdventor"/>
      </rPr>
      <t>2.2.8.9.01</t>
    </r>
  </si>
  <si>
    <r>
      <rPr>
        <sz val="9"/>
        <color rgb="FF393838"/>
        <rFont val="TeXGyreAdventor"/>
      </rPr>
      <t>Intereses devengados internos por instituciones financieras</t>
    </r>
  </si>
  <si>
    <r>
      <rPr>
        <sz val="9"/>
        <color rgb="FF393838"/>
        <rFont val="TeXGyreAdventor"/>
      </rPr>
      <t>2.2.8.9.02</t>
    </r>
  </si>
  <si>
    <r>
      <rPr>
        <sz val="9"/>
        <color rgb="FF393838"/>
        <rFont val="TeXGyreAdventor"/>
      </rPr>
      <t>Intereses devengados externos por instituciones financieras</t>
    </r>
  </si>
  <si>
    <r>
      <rPr>
        <sz val="9"/>
        <color rgb="FF393838"/>
        <rFont val="TeXGyreAdventor"/>
      </rPr>
      <t>2.2.8.9.03</t>
    </r>
  </si>
  <si>
    <r>
      <rPr>
        <sz val="9"/>
        <color rgb="FF393838"/>
        <rFont val="TeXGyreAdventor"/>
      </rPr>
      <t>Premios de billetes y quinielas de la Lotería Nacional</t>
    </r>
  </si>
  <si>
    <r>
      <rPr>
        <sz val="9"/>
        <color rgb="FF393838"/>
        <rFont val="TeXGyreAdventor"/>
      </rPr>
      <t>2.2.8.9.04</t>
    </r>
  </si>
  <si>
    <r>
      <rPr>
        <sz val="9"/>
        <color rgb="FF393838"/>
        <rFont val="TeXGyreAdventor"/>
      </rPr>
      <t>Otros gastos por indemnizaciones y compensaciones</t>
    </r>
  </si>
  <si>
    <r>
      <rPr>
        <sz val="9"/>
        <color rgb="FF393838"/>
        <rFont val="TeXGyreAdventor"/>
      </rPr>
      <t>2.2.8.9.05</t>
    </r>
  </si>
  <si>
    <r>
      <rPr>
        <sz val="9"/>
        <color rgb="FF393838"/>
        <rFont val="TeXGyreAdventor"/>
      </rPr>
      <t>Otros gastos operativos de instituciones empresariales</t>
    </r>
  </si>
  <si>
    <r>
      <rPr>
        <sz val="9"/>
        <color rgb="FF393838"/>
        <rFont val="TeXGyreAdventor"/>
      </rPr>
      <t>2.2.8.9.06</t>
    </r>
  </si>
  <si>
    <t>Otros intereses devengados internos por ejecución de un aval</t>
  </si>
  <si>
    <r>
      <rPr>
        <sz val="9"/>
        <color rgb="FF393838"/>
        <rFont val="TeXGyreAdventor"/>
      </rPr>
      <t>2.2.8.9.07</t>
    </r>
  </si>
  <si>
    <t>Otros gastos operativos por ejecución de garantía de empleados</t>
  </si>
  <si>
    <r>
      <rPr>
        <b/>
        <sz val="9"/>
        <color theme="0"/>
        <rFont val="TeXGyreAdventor"/>
      </rPr>
      <t>2.2.9</t>
    </r>
  </si>
  <si>
    <r>
      <rPr>
        <b/>
        <sz val="9"/>
        <color theme="0"/>
        <rFont val="TeXGyreAdventor"/>
      </rPr>
      <t>OTRAS CONTRATACIONES DE SERVICIOS</t>
    </r>
  </si>
  <si>
    <r>
      <rPr>
        <b/>
        <sz val="9"/>
        <color theme="0"/>
        <rFont val="TeXGyreAdventor"/>
      </rPr>
      <t>2.2.9.1</t>
    </r>
  </si>
  <si>
    <r>
      <rPr>
        <b/>
        <sz val="9"/>
        <color rgb="FF393838"/>
        <rFont val="TeXGyreAdventor"/>
      </rPr>
      <t>Otras contrataciones de servicios</t>
    </r>
  </si>
  <si>
    <r>
      <rPr>
        <sz val="9"/>
        <color rgb="FF393838"/>
        <rFont val="TeXGyreAdventor"/>
      </rPr>
      <t>2.2.9.1.01</t>
    </r>
  </si>
  <si>
    <r>
      <rPr>
        <sz val="9"/>
        <color rgb="FF393838"/>
        <rFont val="TeXGyreAdventor"/>
      </rPr>
      <t>Otras contrataciones de servicios</t>
    </r>
  </si>
  <si>
    <r>
      <rPr>
        <sz val="9"/>
        <color rgb="FF393838"/>
        <rFont val="TeXGyreAdventor"/>
      </rPr>
      <t>2.2.9.1.02</t>
    </r>
  </si>
  <si>
    <r>
      <rPr>
        <sz val="9"/>
        <color rgb="FF393838"/>
        <rFont val="TeXGyreAdventor"/>
      </rPr>
      <t>Servicios de grabación y transmisión de jornadas académicas</t>
    </r>
  </si>
  <si>
    <r>
      <rPr>
        <b/>
        <sz val="9"/>
        <color theme="0"/>
        <rFont val="TeXGyreAdventor"/>
      </rPr>
      <t>2.2.9.2</t>
    </r>
  </si>
  <si>
    <r>
      <rPr>
        <b/>
        <sz val="9"/>
        <color rgb="FF393838"/>
        <rFont val="TeXGyreAdventor"/>
      </rPr>
      <t>Servicios de alimentación</t>
    </r>
  </si>
  <si>
    <r>
      <rPr>
        <sz val="9"/>
        <color rgb="FF393838"/>
        <rFont val="TeXGyreAdventor"/>
      </rPr>
      <t>2.2.9.2.01</t>
    </r>
  </si>
  <si>
    <r>
      <rPr>
        <sz val="9"/>
        <color rgb="FF393838"/>
        <rFont val="TeXGyreAdventor"/>
      </rPr>
      <t>Servicios de alimentación</t>
    </r>
  </si>
  <si>
    <r>
      <rPr>
        <sz val="9"/>
        <color rgb="FF393838"/>
        <rFont val="TeXGyreAdventor"/>
      </rPr>
      <t>2.2.9.2.02</t>
    </r>
  </si>
  <si>
    <r>
      <rPr>
        <sz val="9"/>
        <color rgb="FF393838"/>
        <rFont val="TeXGyreAdventor"/>
      </rPr>
      <t>Servicios de alimentación escolar</t>
    </r>
  </si>
  <si>
    <t>2.2.9.2.03</t>
  </si>
  <si>
    <t>Servicios de catering</t>
  </si>
  <si>
    <r>
      <rPr>
        <b/>
        <sz val="9"/>
        <color theme="0"/>
        <rFont val="TeXGyreAdventor"/>
      </rPr>
      <t>MATERIALES Y SUMINISTROS</t>
    </r>
  </si>
  <si>
    <r>
      <rPr>
        <b/>
        <sz val="9"/>
        <color theme="0"/>
        <rFont val="TeXGyreAdventor"/>
      </rPr>
      <t>2.3.1</t>
    </r>
  </si>
  <si>
    <r>
      <rPr>
        <b/>
        <sz val="9"/>
        <color theme="0"/>
        <rFont val="TeXGyreAdventor"/>
      </rPr>
      <t>ALIMENTOS Y PRODUCTOS AGROFORESTALES</t>
    </r>
  </si>
  <si>
    <r>
      <rPr>
        <b/>
        <sz val="9"/>
        <color theme="0"/>
        <rFont val="TeXGyreAdventor"/>
      </rPr>
      <t>2.3.1.1</t>
    </r>
  </si>
  <si>
    <r>
      <rPr>
        <b/>
        <sz val="9"/>
        <color theme="0"/>
        <rFont val="TeXGyreAdventor"/>
      </rPr>
      <t>Alimentos y bebidas para personas</t>
    </r>
  </si>
  <si>
    <r>
      <rPr>
        <sz val="9"/>
        <color rgb="FF393838"/>
        <rFont val="TeXGyreAdventor"/>
      </rPr>
      <t>2.3.1.1.01</t>
    </r>
  </si>
  <si>
    <r>
      <rPr>
        <sz val="9"/>
        <color rgb="FF393838"/>
        <rFont val="TeXGyreAdventor"/>
      </rPr>
      <t>Alimentos y bebidas para personas</t>
    </r>
  </si>
  <si>
    <r>
      <rPr>
        <sz val="9"/>
        <color rgb="FF393838"/>
        <rFont val="TeXGyreAdventor"/>
      </rPr>
      <t>2.3.1.1.02</t>
    </r>
  </si>
  <si>
    <r>
      <rPr>
        <sz val="9"/>
        <color rgb="FF393838"/>
        <rFont val="TeXGyreAdventor"/>
      </rPr>
      <t>Alimentación escolar</t>
    </r>
  </si>
  <si>
    <r>
      <rPr>
        <b/>
        <sz val="9"/>
        <color theme="0"/>
        <rFont val="TeXGyreAdventor"/>
      </rPr>
      <t>2.3.1.2</t>
    </r>
  </si>
  <si>
    <r>
      <rPr>
        <b/>
        <sz val="9"/>
        <color theme="0"/>
        <rFont val="TeXGyreAdventor"/>
      </rPr>
      <t>Alimentos para animales</t>
    </r>
  </si>
  <si>
    <r>
      <rPr>
        <sz val="9"/>
        <color rgb="FF393838"/>
        <rFont val="TeXGyreAdventor"/>
      </rPr>
      <t>2.3.1.2.01</t>
    </r>
  </si>
  <si>
    <r>
      <rPr>
        <sz val="9"/>
        <color rgb="FF393838"/>
        <rFont val="TeXGyreAdventor"/>
      </rPr>
      <t>Alimentos para animales</t>
    </r>
  </si>
  <si>
    <r>
      <rPr>
        <b/>
        <sz val="9"/>
        <color theme="0"/>
        <rFont val="TeXGyreAdventor"/>
      </rPr>
      <t>2.3.1.3</t>
    </r>
  </si>
  <si>
    <r>
      <rPr>
        <b/>
        <sz val="9"/>
        <color theme="0"/>
        <rFont val="TeXGyreAdventor"/>
      </rPr>
      <t>Productos agroforestales y pecuarios</t>
    </r>
  </si>
  <si>
    <r>
      <rPr>
        <sz val="9"/>
        <color rgb="FF393838"/>
        <rFont val="TeXGyreAdventor"/>
      </rPr>
      <t>2.3.1.3.01</t>
    </r>
  </si>
  <si>
    <r>
      <rPr>
        <sz val="9"/>
        <color rgb="FF393838"/>
        <rFont val="TeXGyreAdventor"/>
      </rPr>
      <t>Productos pecuarios</t>
    </r>
  </si>
  <si>
    <r>
      <rPr>
        <sz val="9"/>
        <color rgb="FF393838"/>
        <rFont val="TeXGyreAdventor"/>
      </rPr>
      <t>2.3.1.3.02</t>
    </r>
  </si>
  <si>
    <r>
      <rPr>
        <sz val="9"/>
        <color rgb="FF393838"/>
        <rFont val="TeXGyreAdventor"/>
      </rPr>
      <t>Productos agrícolas</t>
    </r>
  </si>
  <si>
    <r>
      <rPr>
        <sz val="9"/>
        <color rgb="FF393838"/>
        <rFont val="TeXGyreAdventor"/>
      </rPr>
      <t>2.3.1.3.03</t>
    </r>
  </si>
  <si>
    <r>
      <rPr>
        <sz val="9"/>
        <color rgb="FF393838"/>
        <rFont val="TeXGyreAdventor"/>
      </rPr>
      <t>Productos forestales</t>
    </r>
  </si>
  <si>
    <r>
      <rPr>
        <b/>
        <sz val="9"/>
        <color theme="0"/>
        <rFont val="TeXGyreAdventor"/>
      </rPr>
      <t>2.3.1.4</t>
    </r>
  </si>
  <si>
    <r>
      <rPr>
        <b/>
        <sz val="9"/>
        <color theme="0"/>
        <rFont val="TeXGyreAdventor"/>
      </rPr>
      <t>Madera, corcho y sus manufacturas</t>
    </r>
  </si>
  <si>
    <r>
      <rPr>
        <sz val="9"/>
        <color rgb="FF393838"/>
        <rFont val="TeXGyreAdventor"/>
      </rPr>
      <t>2.3.1.4.01</t>
    </r>
  </si>
  <si>
    <r>
      <rPr>
        <sz val="9"/>
        <color rgb="FF393838"/>
        <rFont val="TeXGyreAdventor"/>
      </rPr>
      <t>Madera, corcho y sus manufacturas</t>
    </r>
  </si>
  <si>
    <r>
      <rPr>
        <b/>
        <sz val="9"/>
        <color theme="0"/>
        <rFont val="TeXGyreAdventor"/>
      </rPr>
      <t>2.3.2</t>
    </r>
  </si>
  <si>
    <r>
      <rPr>
        <b/>
        <sz val="9"/>
        <color theme="0"/>
        <rFont val="TeXGyreAdventor"/>
      </rPr>
      <t>TEXTILES Y VESTUARIOS</t>
    </r>
  </si>
  <si>
    <r>
      <rPr>
        <b/>
        <sz val="9"/>
        <color theme="0"/>
        <rFont val="TeXGyreAdventor"/>
      </rPr>
      <t>2.3.2.1</t>
    </r>
  </si>
  <si>
    <r>
      <rPr>
        <b/>
        <sz val="9"/>
        <color theme="0"/>
        <rFont val="TeXGyreAdventor"/>
      </rPr>
      <t>Hilados, fibras, telas y útiles de costura</t>
    </r>
  </si>
  <si>
    <r>
      <rPr>
        <sz val="9"/>
        <color rgb="FF393838"/>
        <rFont val="TeXGyreAdventor"/>
      </rPr>
      <t>2.3.2.1.01</t>
    </r>
  </si>
  <si>
    <r>
      <rPr>
        <sz val="9"/>
        <color rgb="FF393838"/>
        <rFont val="TeXGyreAdventor"/>
      </rPr>
      <t>Hilados, fibras, telas y útiles de costura</t>
    </r>
  </si>
  <si>
    <r>
      <rPr>
        <b/>
        <sz val="9"/>
        <color theme="0"/>
        <rFont val="TeXGyreAdventor"/>
      </rPr>
      <t>2.3.2.2</t>
    </r>
  </si>
  <si>
    <r>
      <rPr>
        <b/>
        <sz val="9"/>
        <color theme="0"/>
        <rFont val="TeXGyreAdventor"/>
      </rPr>
      <t>Acabados textiles</t>
    </r>
  </si>
  <si>
    <r>
      <rPr>
        <sz val="9"/>
        <color rgb="FF393838"/>
        <rFont val="TeXGyreAdventor"/>
      </rPr>
      <t>2.3.2.2.01</t>
    </r>
  </si>
  <si>
    <r>
      <rPr>
        <sz val="9"/>
        <color rgb="FF393838"/>
        <rFont val="TeXGyreAdventor"/>
      </rPr>
      <t>Acabados textiles</t>
    </r>
  </si>
  <si>
    <r>
      <rPr>
        <b/>
        <sz val="9"/>
        <color theme="0"/>
        <rFont val="TeXGyreAdventor"/>
      </rPr>
      <t>2.3.2.3</t>
    </r>
  </si>
  <si>
    <r>
      <rPr>
        <b/>
        <sz val="9"/>
        <color theme="0"/>
        <rFont val="TeXGyreAdventor"/>
      </rPr>
      <t>Prendas y accesorios de vestir</t>
    </r>
  </si>
  <si>
    <r>
      <rPr>
        <sz val="9"/>
        <color rgb="FF393838"/>
        <rFont val="TeXGyreAdventor"/>
      </rPr>
      <t>2.3.2.3.01</t>
    </r>
  </si>
  <si>
    <r>
      <rPr>
        <sz val="9"/>
        <color rgb="FF393838"/>
        <rFont val="TeXGyreAdventor"/>
      </rPr>
      <t>Prendas y accesorios de vestir</t>
    </r>
  </si>
  <si>
    <r>
      <rPr>
        <b/>
        <sz val="9"/>
        <color theme="0"/>
        <rFont val="TeXGyreAdventor"/>
      </rPr>
      <t>2.3.2.4</t>
    </r>
  </si>
  <si>
    <r>
      <rPr>
        <b/>
        <sz val="9"/>
        <color theme="0"/>
        <rFont val="TeXGyreAdventor"/>
      </rPr>
      <t>Calzados</t>
    </r>
  </si>
  <si>
    <r>
      <rPr>
        <sz val="9"/>
        <color rgb="FF393838"/>
        <rFont val="TeXGyreAdventor"/>
      </rPr>
      <t>2.3.2.4.01</t>
    </r>
  </si>
  <si>
    <r>
      <rPr>
        <sz val="9"/>
        <color rgb="FF393838"/>
        <rFont val="TeXGyreAdventor"/>
      </rPr>
      <t>Calzados</t>
    </r>
  </si>
  <si>
    <r>
      <rPr>
        <b/>
        <sz val="9"/>
        <color theme="0"/>
        <rFont val="TeXGyreAdventor"/>
      </rPr>
      <t>2.3.3</t>
    </r>
  </si>
  <si>
    <t>PAPEL, CARTÓN E IMPRESOS</t>
  </si>
  <si>
    <r>
      <rPr>
        <b/>
        <sz val="9"/>
        <color theme="0"/>
        <rFont val="TeXGyreAdventor"/>
      </rPr>
      <t>2.3.3.1</t>
    </r>
  </si>
  <si>
    <r>
      <rPr>
        <b/>
        <sz val="9"/>
        <color theme="0"/>
        <rFont val="TeXGyreAdventor"/>
      </rPr>
      <t>Papel de escritorio</t>
    </r>
  </si>
  <si>
    <r>
      <rPr>
        <sz val="9"/>
        <color rgb="FF393838"/>
        <rFont val="TeXGyreAdventor"/>
      </rPr>
      <t>2.3.3.1.01</t>
    </r>
  </si>
  <si>
    <r>
      <rPr>
        <sz val="9"/>
        <color rgb="FF393838"/>
        <rFont val="TeXGyreAdventor"/>
      </rPr>
      <t>Papel de escritorio</t>
    </r>
  </si>
  <si>
    <r>
      <rPr>
        <b/>
        <sz val="9"/>
        <color theme="0"/>
        <rFont val="TeXGyreAdventor"/>
      </rPr>
      <t>2.3.3.2</t>
    </r>
  </si>
  <si>
    <r>
      <rPr>
        <b/>
        <sz val="9"/>
        <color theme="0"/>
        <rFont val="TeXGyreAdventor"/>
      </rPr>
      <t>Papel y cartón</t>
    </r>
  </si>
  <si>
    <r>
      <rPr>
        <sz val="9"/>
        <color rgb="FF393838"/>
        <rFont val="TeXGyreAdventor"/>
      </rPr>
      <t>2.3.3.2.01</t>
    </r>
  </si>
  <si>
    <t>Papel y cartón</t>
  </si>
  <si>
    <r>
      <rPr>
        <b/>
        <sz val="9"/>
        <color theme="0"/>
        <rFont val="TeXGyreAdventor"/>
      </rPr>
      <t>2.3.3.3</t>
    </r>
  </si>
  <si>
    <r>
      <rPr>
        <b/>
        <sz val="9"/>
        <color theme="0"/>
        <rFont val="TeXGyreAdventor"/>
      </rPr>
      <t>Productos de artes gráficas</t>
    </r>
  </si>
  <si>
    <r>
      <rPr>
        <sz val="9"/>
        <color rgb="FF393838"/>
        <rFont val="TeXGyreAdventor"/>
      </rPr>
      <t>2.3.3.3.01</t>
    </r>
  </si>
  <si>
    <r>
      <rPr>
        <sz val="9"/>
        <color rgb="FF393838"/>
        <rFont val="TeXGyreAdventor"/>
      </rPr>
      <t>Productos de artes gráficas</t>
    </r>
  </si>
  <si>
    <r>
      <rPr>
        <b/>
        <sz val="9"/>
        <color theme="0"/>
        <rFont val="TeXGyreAdventor"/>
      </rPr>
      <t>2.3.3.4</t>
    </r>
  </si>
  <si>
    <r>
      <rPr>
        <b/>
        <sz val="9"/>
        <color theme="0"/>
        <rFont val="TeXGyreAdventor"/>
      </rPr>
      <t>Libros, revistas y periódicos</t>
    </r>
  </si>
  <si>
    <r>
      <rPr>
        <sz val="9"/>
        <color rgb="FF393838"/>
        <rFont val="TeXGyreAdventor"/>
      </rPr>
      <t>2.3.3.4.01</t>
    </r>
  </si>
  <si>
    <r>
      <rPr>
        <sz val="9"/>
        <color rgb="FF393838"/>
        <rFont val="TeXGyreAdventor"/>
      </rPr>
      <t>Libros, revistas y periódicos</t>
    </r>
  </si>
  <si>
    <r>
      <rPr>
        <b/>
        <sz val="9"/>
        <color theme="0"/>
        <rFont val="TeXGyreAdventor"/>
      </rPr>
      <t>2.3.3.5</t>
    </r>
  </si>
  <si>
    <r>
      <rPr>
        <b/>
        <sz val="9"/>
        <color theme="0"/>
        <rFont val="TeXGyreAdventor"/>
      </rPr>
      <t>Textos de enseñanza</t>
    </r>
  </si>
  <si>
    <r>
      <rPr>
        <sz val="9"/>
        <color rgb="FF393838"/>
        <rFont val="TeXGyreAdventor"/>
      </rPr>
      <t>2.3.3.5.01</t>
    </r>
  </si>
  <si>
    <r>
      <rPr>
        <sz val="9"/>
        <color rgb="FF393838"/>
        <rFont val="TeXGyreAdventor"/>
      </rPr>
      <t>Textos de enseñanza</t>
    </r>
  </si>
  <si>
    <r>
      <rPr>
        <b/>
        <sz val="9"/>
        <color theme="0"/>
        <rFont val="TeXGyreAdventor"/>
      </rPr>
      <t>2.3.3.6</t>
    </r>
  </si>
  <si>
    <r>
      <rPr>
        <b/>
        <sz val="9"/>
        <color theme="0"/>
        <rFont val="TeXGyreAdventor"/>
      </rPr>
      <t>Especies timbradas y valoradas</t>
    </r>
  </si>
  <si>
    <r>
      <rPr>
        <sz val="9"/>
        <color rgb="FF393838"/>
        <rFont val="TeXGyreAdventor"/>
      </rPr>
      <t>2.3.3.6.01</t>
    </r>
  </si>
  <si>
    <r>
      <rPr>
        <sz val="9"/>
        <color rgb="FF393838"/>
        <rFont val="TeXGyreAdventor"/>
      </rPr>
      <t>Especies timbrados y valoradas</t>
    </r>
  </si>
  <si>
    <r>
      <rPr>
        <b/>
        <sz val="9"/>
        <color theme="0"/>
        <rFont val="TeXGyreAdventor"/>
      </rPr>
      <t>2.3.4</t>
    </r>
  </si>
  <si>
    <r>
      <rPr>
        <b/>
        <sz val="9"/>
        <color theme="0"/>
        <rFont val="TeXGyreAdventor"/>
      </rPr>
      <t>PRODUCTOS FARMACÉUTICOS</t>
    </r>
  </si>
  <si>
    <r>
      <rPr>
        <b/>
        <sz val="9"/>
        <color theme="0"/>
        <rFont val="TeXGyreAdventor"/>
      </rPr>
      <t>2.3.4.1</t>
    </r>
  </si>
  <si>
    <r>
      <rPr>
        <b/>
        <sz val="9"/>
        <color theme="0"/>
        <rFont val="TeXGyreAdventor"/>
      </rPr>
      <t>Productos medicinales para uso humano</t>
    </r>
  </si>
  <si>
    <r>
      <rPr>
        <sz val="9"/>
        <color rgb="FF393838"/>
        <rFont val="TeXGyreAdventor"/>
      </rPr>
      <t>2.3.4.1.01</t>
    </r>
  </si>
  <si>
    <r>
      <rPr>
        <sz val="9"/>
        <color rgb="FF393838"/>
        <rFont val="TeXGyreAdventor"/>
      </rPr>
      <t>Productos medicinales para uso humano</t>
    </r>
  </si>
  <si>
    <r>
      <rPr>
        <b/>
        <sz val="9"/>
        <color theme="0"/>
        <rFont val="TeXGyreAdventor"/>
      </rPr>
      <t>2.3.4.2</t>
    </r>
  </si>
  <si>
    <r>
      <rPr>
        <b/>
        <sz val="9"/>
        <color theme="0"/>
        <rFont val="TeXGyreAdventor"/>
      </rPr>
      <t>Productos medicinales para uso veterinario</t>
    </r>
  </si>
  <si>
    <r>
      <rPr>
        <sz val="9"/>
        <color rgb="FF393838"/>
        <rFont val="TeXGyreAdventor"/>
      </rPr>
      <t>2.3.4.2.01</t>
    </r>
  </si>
  <si>
    <r>
      <rPr>
        <sz val="9"/>
        <color rgb="FF393838"/>
        <rFont val="TeXGyreAdventor"/>
      </rPr>
      <t>Productos medicinales para uso veterinario</t>
    </r>
  </si>
  <si>
    <r>
      <rPr>
        <b/>
        <sz val="9"/>
        <color theme="0"/>
        <rFont val="TeXGyreAdventor"/>
      </rPr>
      <t>2.3.5</t>
    </r>
  </si>
  <si>
    <r>
      <rPr>
        <b/>
        <sz val="9"/>
        <color theme="0"/>
        <rFont val="TeXGyreAdventor"/>
      </rPr>
      <t>CUERO, CAUCHO Y PLÁSTICO</t>
    </r>
  </si>
  <si>
    <r>
      <rPr>
        <b/>
        <sz val="9"/>
        <color theme="0"/>
        <rFont val="TeXGyreAdventor"/>
      </rPr>
      <t>2.3.5.1</t>
    </r>
  </si>
  <si>
    <r>
      <rPr>
        <b/>
        <sz val="9"/>
        <color theme="0"/>
        <rFont val="TeXGyreAdventor"/>
      </rPr>
      <t>Cueros y pieles</t>
    </r>
  </si>
  <si>
    <r>
      <rPr>
        <sz val="9"/>
        <color rgb="FF393838"/>
        <rFont val="TeXGyreAdventor"/>
      </rPr>
      <t>2.3.5.1.01</t>
    </r>
  </si>
  <si>
    <r>
      <rPr>
        <sz val="9"/>
        <color rgb="FF393838"/>
        <rFont val="TeXGyreAdventor"/>
      </rPr>
      <t>Cueros y pieles</t>
    </r>
  </si>
  <si>
    <r>
      <rPr>
        <b/>
        <sz val="9"/>
        <color theme="0"/>
        <rFont val="TeXGyreAdventor"/>
      </rPr>
      <t>2.3.5.2</t>
    </r>
  </si>
  <si>
    <r>
      <rPr>
        <b/>
        <sz val="9"/>
        <color theme="0"/>
        <rFont val="TeXGyreAdventor"/>
      </rPr>
      <t>Productos de cuero</t>
    </r>
  </si>
  <si>
    <r>
      <rPr>
        <sz val="9"/>
        <color rgb="FF393838"/>
        <rFont val="TeXGyreAdventor"/>
      </rPr>
      <t>2.3.5.2.01</t>
    </r>
  </si>
  <si>
    <r>
      <rPr>
        <sz val="9"/>
        <color rgb="FF393838"/>
        <rFont val="TeXGyreAdventor"/>
      </rPr>
      <t>Productos de cuero</t>
    </r>
  </si>
  <si>
    <r>
      <rPr>
        <b/>
        <sz val="9"/>
        <color theme="0"/>
        <rFont val="TeXGyreAdventor"/>
      </rPr>
      <t>2.3.5.3</t>
    </r>
  </si>
  <si>
    <r>
      <rPr>
        <b/>
        <sz val="9"/>
        <color theme="0"/>
        <rFont val="TeXGyreAdventor"/>
      </rPr>
      <t>Llantas y neumáticos</t>
    </r>
  </si>
  <si>
    <r>
      <rPr>
        <sz val="9"/>
        <color rgb="FF393838"/>
        <rFont val="TeXGyreAdventor"/>
      </rPr>
      <t>2.3.5.3.01</t>
    </r>
  </si>
  <si>
    <r>
      <rPr>
        <sz val="9"/>
        <color rgb="FF393838"/>
        <rFont val="TeXGyreAdventor"/>
      </rPr>
      <t>Llantas y neumáticos</t>
    </r>
  </si>
  <si>
    <r>
      <rPr>
        <b/>
        <sz val="9"/>
        <color theme="0"/>
        <rFont val="TeXGyreAdventor"/>
      </rPr>
      <t>2.3.5.4</t>
    </r>
  </si>
  <si>
    <r>
      <rPr>
        <b/>
        <sz val="9"/>
        <color theme="0"/>
        <rFont val="TeXGyreAdventor"/>
      </rPr>
      <t>Artículos de caucho</t>
    </r>
  </si>
  <si>
    <r>
      <rPr>
        <sz val="9"/>
        <color rgb="FF393838"/>
        <rFont val="TeXGyreAdventor"/>
      </rPr>
      <t>2.3.5.4.01</t>
    </r>
  </si>
  <si>
    <r>
      <rPr>
        <sz val="9"/>
        <color rgb="FF393838"/>
        <rFont val="TeXGyreAdventor"/>
      </rPr>
      <t>Artículos de caucho</t>
    </r>
  </si>
  <si>
    <r>
      <rPr>
        <b/>
        <sz val="9"/>
        <color theme="0"/>
        <rFont val="TeXGyreAdventor"/>
      </rPr>
      <t>2.3.5.5</t>
    </r>
  </si>
  <si>
    <r>
      <rPr>
        <b/>
        <sz val="9"/>
        <color theme="0"/>
        <rFont val="TeXGyreAdventor"/>
      </rPr>
      <t>Plástico</t>
    </r>
  </si>
  <si>
    <r>
      <rPr>
        <sz val="9"/>
        <color rgb="FF393838"/>
        <rFont val="TeXGyreAdventor"/>
      </rPr>
      <t>2.3.5.5.01</t>
    </r>
  </si>
  <si>
    <r>
      <rPr>
        <sz val="9"/>
        <color rgb="FF393838"/>
        <rFont val="TeXGyreAdventor"/>
      </rPr>
      <t>Plástico</t>
    </r>
  </si>
  <si>
    <r>
      <rPr>
        <b/>
        <sz val="9"/>
        <color theme="0"/>
        <rFont val="TeXGyreAdventor"/>
      </rPr>
      <t>2.3.6</t>
    </r>
  </si>
  <si>
    <r>
      <rPr>
        <b/>
        <sz val="9"/>
        <color theme="0"/>
        <rFont val="TeXGyreAdventor"/>
      </rPr>
      <t>PRODUCTOS DE MINERALES, METÁLICOS Y NO METÁLICOS</t>
    </r>
  </si>
  <si>
    <r>
      <rPr>
        <b/>
        <sz val="9"/>
        <color theme="0"/>
        <rFont val="TeXGyreAdventor"/>
      </rPr>
      <t>2.3.6.1</t>
    </r>
  </si>
  <si>
    <r>
      <rPr>
        <b/>
        <sz val="9"/>
        <color theme="0"/>
        <rFont val="TeXGyreAdventor"/>
      </rPr>
      <t>Productos de cemento, cal, asbesto, yeso y arcilla</t>
    </r>
  </si>
  <si>
    <r>
      <rPr>
        <sz val="9"/>
        <color rgb="FF393838"/>
        <rFont val="TeXGyreAdventor"/>
      </rPr>
      <t>2.3.6.1.01</t>
    </r>
  </si>
  <si>
    <r>
      <rPr>
        <sz val="9"/>
        <color rgb="FF393838"/>
        <rFont val="TeXGyreAdventor"/>
      </rPr>
      <t>Productos de cemento</t>
    </r>
  </si>
  <si>
    <r>
      <rPr>
        <sz val="9"/>
        <color rgb="FF393838"/>
        <rFont val="TeXGyreAdventor"/>
      </rPr>
      <t>2.3.6.1.02</t>
    </r>
  </si>
  <si>
    <r>
      <rPr>
        <sz val="9"/>
        <color rgb="FF393838"/>
        <rFont val="TeXGyreAdventor"/>
      </rPr>
      <t>Productos de cal</t>
    </r>
  </si>
  <si>
    <r>
      <rPr>
        <sz val="9"/>
        <color rgb="FF393838"/>
        <rFont val="TeXGyreAdventor"/>
      </rPr>
      <t>2.3.6.1.03</t>
    </r>
  </si>
  <si>
    <r>
      <rPr>
        <sz val="9"/>
        <color rgb="FF393838"/>
        <rFont val="TeXGyreAdventor"/>
      </rPr>
      <t>Productos de asbestos</t>
    </r>
  </si>
  <si>
    <r>
      <rPr>
        <sz val="9"/>
        <color rgb="FF393838"/>
        <rFont val="TeXGyreAdventor"/>
      </rPr>
      <t>2.3.6.1.04</t>
    </r>
  </si>
  <si>
    <r>
      <rPr>
        <sz val="9"/>
        <color rgb="FF393838"/>
        <rFont val="TeXGyreAdventor"/>
      </rPr>
      <t>Productos de yeso</t>
    </r>
  </si>
  <si>
    <r>
      <rPr>
        <sz val="9"/>
        <color rgb="FF393838"/>
        <rFont val="TeXGyreAdventor"/>
      </rPr>
      <t>2.3.6.1.05</t>
    </r>
  </si>
  <si>
    <r>
      <rPr>
        <sz val="9"/>
        <color rgb="FF393838"/>
        <rFont val="TeXGyreAdventor"/>
      </rPr>
      <t>Productos de arcilla y derivados</t>
    </r>
  </si>
  <si>
    <r>
      <rPr>
        <b/>
        <sz val="9"/>
        <color theme="0"/>
        <rFont val="TeXGyreAdventor"/>
      </rPr>
      <t>2.3.6.2</t>
    </r>
  </si>
  <si>
    <r>
      <rPr>
        <b/>
        <sz val="9"/>
        <color theme="0"/>
        <rFont val="TeXGyreAdventor"/>
      </rPr>
      <t>Productos de vidrio, loza y porcelana</t>
    </r>
  </si>
  <si>
    <r>
      <rPr>
        <sz val="9"/>
        <color rgb="FF393838"/>
        <rFont val="TeXGyreAdventor"/>
      </rPr>
      <t>2.3.6.2.01</t>
    </r>
  </si>
  <si>
    <r>
      <rPr>
        <sz val="9"/>
        <color rgb="FF393838"/>
        <rFont val="TeXGyreAdventor"/>
      </rPr>
      <t>Productos de vidrio</t>
    </r>
  </si>
  <si>
    <r>
      <rPr>
        <sz val="9"/>
        <color rgb="FF393838"/>
        <rFont val="TeXGyreAdventor"/>
      </rPr>
      <t>2.3.6.2.02</t>
    </r>
  </si>
  <si>
    <r>
      <rPr>
        <sz val="9"/>
        <color rgb="FF393838"/>
        <rFont val="TeXGyreAdventor"/>
      </rPr>
      <t>Productos de loza</t>
    </r>
  </si>
  <si>
    <r>
      <rPr>
        <sz val="9"/>
        <color rgb="FF393838"/>
        <rFont val="TeXGyreAdventor"/>
      </rPr>
      <t>2.3.6.2.03</t>
    </r>
  </si>
  <si>
    <r>
      <rPr>
        <sz val="9"/>
        <color rgb="FF393838"/>
        <rFont val="TeXGyreAdventor"/>
      </rPr>
      <t>Productos de porcelana</t>
    </r>
  </si>
  <si>
    <r>
      <rPr>
        <b/>
        <sz val="9"/>
        <color theme="0"/>
        <rFont val="TeXGyreAdventor"/>
      </rPr>
      <t>2.3.6.3</t>
    </r>
  </si>
  <si>
    <r>
      <rPr>
        <b/>
        <sz val="9"/>
        <color theme="0"/>
        <rFont val="TeXGyreAdventor"/>
      </rPr>
      <t>Productos metálicos y sus derivados</t>
    </r>
  </si>
  <si>
    <r>
      <rPr>
        <sz val="9"/>
        <color rgb="FF393838"/>
        <rFont val="TeXGyreAdventor"/>
      </rPr>
      <t>2.3.6.3.04</t>
    </r>
  </si>
  <si>
    <r>
      <rPr>
        <sz val="9"/>
        <color rgb="FF393838"/>
        <rFont val="TeXGyreAdventor"/>
      </rPr>
      <t>Herramientas menores</t>
    </r>
  </si>
  <si>
    <r>
      <rPr>
        <sz val="9"/>
        <color rgb="FF393838"/>
        <rFont val="TeXGyreAdventor"/>
      </rPr>
      <t>2.3.6.3.05</t>
    </r>
  </si>
  <si>
    <r>
      <rPr>
        <sz val="9"/>
        <color rgb="FF393838"/>
        <rFont val="TeXGyreAdventor"/>
      </rPr>
      <t>Productos de hojalata</t>
    </r>
  </si>
  <si>
    <r>
      <rPr>
        <sz val="9"/>
        <color rgb="FF393838"/>
        <rFont val="TeXGyreAdventor"/>
      </rPr>
      <t>2.3.6.3.06</t>
    </r>
  </si>
  <si>
    <r>
      <rPr>
        <sz val="9"/>
        <color rgb="FF393838"/>
        <rFont val="TeXGyreAdventor"/>
      </rPr>
      <t>Productos metálicos</t>
    </r>
  </si>
  <si>
    <r>
      <rPr>
        <b/>
        <sz val="9"/>
        <color theme="0"/>
        <rFont val="TeXGyreAdventor"/>
      </rPr>
      <t>2.3.6.4</t>
    </r>
  </si>
  <si>
    <r>
      <rPr>
        <b/>
        <sz val="9"/>
        <color theme="0"/>
        <rFont val="TeXGyreAdventor"/>
      </rPr>
      <t>Minerales</t>
    </r>
  </si>
  <si>
    <r>
      <rPr>
        <sz val="9"/>
        <color rgb="FF393838"/>
        <rFont val="TeXGyreAdventor"/>
      </rPr>
      <t>2.3.6.4.01</t>
    </r>
  </si>
  <si>
    <r>
      <rPr>
        <sz val="9"/>
        <color rgb="FF393838"/>
        <rFont val="TeXGyreAdventor"/>
      </rPr>
      <t>Minerales metalíferos</t>
    </r>
  </si>
  <si>
    <r>
      <rPr>
        <sz val="9"/>
        <color rgb="FF393838"/>
        <rFont val="TeXGyreAdventor"/>
      </rPr>
      <t>2.3.6.4.02</t>
    </r>
  </si>
  <si>
    <r>
      <rPr>
        <sz val="9"/>
        <color rgb="FF393838"/>
        <rFont val="TeXGyreAdventor"/>
      </rPr>
      <t>Petróleo crudo</t>
    </r>
  </si>
  <si>
    <r>
      <rPr>
        <sz val="9"/>
        <color rgb="FF393838"/>
        <rFont val="TeXGyreAdventor"/>
      </rPr>
      <t>2.3.6.4.03</t>
    </r>
  </si>
  <si>
    <r>
      <rPr>
        <sz val="9"/>
        <color rgb="FF393838"/>
        <rFont val="TeXGyreAdventor"/>
      </rPr>
      <t>Carbón mineral</t>
    </r>
  </si>
  <si>
    <r>
      <rPr>
        <sz val="9"/>
        <color rgb="FF393838"/>
        <rFont val="TeXGyreAdventor"/>
      </rPr>
      <t>2.3.6.4.04</t>
    </r>
  </si>
  <si>
    <r>
      <rPr>
        <sz val="9"/>
        <color rgb="FF393838"/>
        <rFont val="TeXGyreAdventor"/>
      </rPr>
      <t>Piedra, arcilla y arena</t>
    </r>
  </si>
  <si>
    <r>
      <rPr>
        <sz val="9"/>
        <color rgb="FF393838"/>
        <rFont val="TeXGyreAdventor"/>
      </rPr>
      <t>2.3.6.4.05</t>
    </r>
  </si>
  <si>
    <r>
      <rPr>
        <sz val="9"/>
        <color rgb="FF393838"/>
        <rFont val="TeXGyreAdventor"/>
      </rPr>
      <t>Productos aislantes</t>
    </r>
  </si>
  <si>
    <r>
      <rPr>
        <sz val="9"/>
        <color rgb="FF393838"/>
        <rFont val="TeXGyreAdventor"/>
      </rPr>
      <t>2.3.6.4.06</t>
    </r>
  </si>
  <si>
    <r>
      <rPr>
        <sz val="9"/>
        <color rgb="FF393838"/>
        <rFont val="TeXGyreAdventor"/>
      </rPr>
      <t>Productos abrasivos</t>
    </r>
  </si>
  <si>
    <r>
      <rPr>
        <sz val="9"/>
        <color rgb="FF393838"/>
        <rFont val="TeXGyreAdventor"/>
      </rPr>
      <t>2.3.6.4.07</t>
    </r>
  </si>
  <si>
    <r>
      <rPr>
        <sz val="9"/>
        <color rgb="FF393838"/>
        <rFont val="TeXGyreAdventor"/>
      </rPr>
      <t>Otros minerales</t>
    </r>
  </si>
  <si>
    <r>
      <rPr>
        <b/>
        <sz val="9"/>
        <color theme="0"/>
        <rFont val="TeXGyreAdventor"/>
      </rPr>
      <t>2.3.6.9</t>
    </r>
  </si>
  <si>
    <r>
      <rPr>
        <b/>
        <sz val="9"/>
        <color theme="0"/>
        <rFont val="TeXGyreAdventor"/>
      </rPr>
      <t>Otros productos minerales no metálicos</t>
    </r>
  </si>
  <si>
    <r>
      <rPr>
        <sz val="9"/>
        <color rgb="FF393838"/>
        <rFont val="TeXGyreAdventor"/>
      </rPr>
      <t>2.3.6.9.01</t>
    </r>
  </si>
  <si>
    <r>
      <rPr>
        <sz val="9"/>
        <color rgb="FF393838"/>
        <rFont val="TeXGyreAdventor"/>
      </rPr>
      <t>Otros productos no metálicos</t>
    </r>
  </si>
  <si>
    <r>
      <rPr>
        <b/>
        <sz val="9"/>
        <color theme="0"/>
        <rFont val="TeXGyreAdventor"/>
      </rPr>
      <t>2.3.7</t>
    </r>
  </si>
  <si>
    <r>
      <rPr>
        <b/>
        <sz val="9"/>
        <color theme="0"/>
        <rFont val="TeXGyreAdventor"/>
      </rPr>
      <t>COMBUSTIBLES, LUBRICANTES, PRODUCTOS QUÍMICOS Y  CONEXOS</t>
    </r>
  </si>
  <si>
    <r>
      <rPr>
        <b/>
        <sz val="9"/>
        <color theme="0"/>
        <rFont val="TeXGyreAdventor"/>
      </rPr>
      <t>2.3.7.1</t>
    </r>
  </si>
  <si>
    <r>
      <rPr>
        <b/>
        <sz val="9"/>
        <color theme="0"/>
        <rFont val="TeXGyreAdventor"/>
      </rPr>
      <t>Combustibles y lubricantes</t>
    </r>
  </si>
  <si>
    <r>
      <rPr>
        <sz val="9"/>
        <color rgb="FF393838"/>
        <rFont val="TeXGyreAdventor"/>
      </rPr>
      <t>2.3.7.1.01</t>
    </r>
  </si>
  <si>
    <r>
      <rPr>
        <sz val="9"/>
        <color rgb="FF393838"/>
        <rFont val="TeXGyreAdventor"/>
      </rPr>
      <t>Gasolina</t>
    </r>
  </si>
  <si>
    <r>
      <rPr>
        <sz val="9"/>
        <color rgb="FF393838"/>
        <rFont val="TeXGyreAdventor"/>
      </rPr>
      <t>2.3.7.1.02</t>
    </r>
  </si>
  <si>
    <r>
      <rPr>
        <sz val="9"/>
        <color rgb="FF393838"/>
        <rFont val="TeXGyreAdventor"/>
      </rPr>
      <t>Gasoil</t>
    </r>
  </si>
  <si>
    <r>
      <rPr>
        <sz val="9"/>
        <color rgb="FF393838"/>
        <rFont val="TeXGyreAdventor"/>
      </rPr>
      <t>2.3.7.1.03</t>
    </r>
  </si>
  <si>
    <r>
      <rPr>
        <sz val="9"/>
        <color rgb="FF393838"/>
        <rFont val="TeXGyreAdventor"/>
      </rPr>
      <t>Keroseno</t>
    </r>
  </si>
  <si>
    <r>
      <rPr>
        <sz val="9"/>
        <color rgb="FF393838"/>
        <rFont val="TeXGyreAdventor"/>
      </rPr>
      <t>2.3.7.1.04</t>
    </r>
  </si>
  <si>
    <r>
      <rPr>
        <sz val="9"/>
        <color rgb="FF393838"/>
        <rFont val="TeXGyreAdventor"/>
      </rPr>
      <t>Gas GLP</t>
    </r>
  </si>
  <si>
    <r>
      <rPr>
        <sz val="9"/>
        <color rgb="FF393838"/>
        <rFont val="TeXGyreAdventor"/>
      </rPr>
      <t>2.3.7.1.05</t>
    </r>
  </si>
  <si>
    <r>
      <rPr>
        <sz val="9"/>
        <color rgb="FF393838"/>
        <rFont val="TeXGyreAdventor"/>
      </rPr>
      <t>Aceites y grasas</t>
    </r>
  </si>
  <si>
    <r>
      <rPr>
        <sz val="9"/>
        <color rgb="FF393838"/>
        <rFont val="TeXGyreAdventor"/>
      </rPr>
      <t>2.3.7.1.06</t>
    </r>
  </si>
  <si>
    <r>
      <rPr>
        <sz val="9"/>
        <color rgb="FF393838"/>
        <rFont val="TeXGyreAdventor"/>
      </rPr>
      <t>Lubricantes</t>
    </r>
  </si>
  <si>
    <r>
      <rPr>
        <sz val="9"/>
        <color rgb="FF393838"/>
        <rFont val="TeXGyreAdventor"/>
      </rPr>
      <t>2.3.7.1.07</t>
    </r>
  </si>
  <si>
    <r>
      <rPr>
        <sz val="9"/>
        <color rgb="FF393838"/>
        <rFont val="TeXGyreAdventor"/>
      </rPr>
      <t>Gas natural</t>
    </r>
  </si>
  <si>
    <r>
      <rPr>
        <sz val="9"/>
        <color rgb="FF393838"/>
        <rFont val="TeXGyreAdventor"/>
      </rPr>
      <t>2.3.7.1.99</t>
    </r>
  </si>
  <si>
    <r>
      <rPr>
        <sz val="9"/>
        <color rgb="FF393838"/>
        <rFont val="TeXGyreAdventor"/>
      </rPr>
      <t>Otros combustibles</t>
    </r>
  </si>
  <si>
    <r>
      <rPr>
        <b/>
        <sz val="9"/>
        <color theme="0"/>
        <rFont val="TeXGyreAdventor"/>
      </rPr>
      <t>2.3.7.2</t>
    </r>
  </si>
  <si>
    <r>
      <rPr>
        <b/>
        <sz val="9"/>
        <color theme="0"/>
        <rFont val="TeXGyreAdventor"/>
      </rPr>
      <t>Productos químicos y conexos</t>
    </r>
  </si>
  <si>
    <r>
      <rPr>
        <sz val="9"/>
        <color rgb="FF393838"/>
        <rFont val="TeXGyreAdventor"/>
      </rPr>
      <t>2.3.7.2.01</t>
    </r>
  </si>
  <si>
    <r>
      <rPr>
        <sz val="9"/>
        <color rgb="FF393838"/>
        <rFont val="TeXGyreAdventor"/>
      </rPr>
      <t>Productos explosivos y pirotecnia</t>
    </r>
  </si>
  <si>
    <r>
      <rPr>
        <sz val="9"/>
        <color rgb="FF393838"/>
        <rFont val="TeXGyreAdventor"/>
      </rPr>
      <t>2.3.7.2.02</t>
    </r>
  </si>
  <si>
    <r>
      <rPr>
        <sz val="9"/>
        <color rgb="FF393838"/>
        <rFont val="TeXGyreAdventor"/>
      </rPr>
      <t>Productos fotoquímicos</t>
    </r>
  </si>
  <si>
    <r>
      <rPr>
        <sz val="9"/>
        <color rgb="FF393838"/>
        <rFont val="TeXGyreAdventor"/>
      </rPr>
      <t>2.3.7.2.03</t>
    </r>
  </si>
  <si>
    <r>
      <rPr>
        <sz val="9"/>
        <color rgb="FF393838"/>
        <rFont val="TeXGyreAdventor"/>
      </rPr>
      <t xml:space="preserve">Productos químicos de uso personal </t>
    </r>
    <r>
      <rPr>
        <sz val="9"/>
        <rFont val="TeXGyreAdventor"/>
      </rPr>
      <t>y de laboratorios</t>
    </r>
  </si>
  <si>
    <r>
      <rPr>
        <sz val="9"/>
        <color rgb="FF393838"/>
        <rFont val="TeXGyreAdventor"/>
      </rPr>
      <t>2.3.7.2.04</t>
    </r>
  </si>
  <si>
    <r>
      <rPr>
        <sz val="9"/>
        <color rgb="FF393838"/>
        <rFont val="TeXGyreAdventor"/>
      </rPr>
      <t>Abonos y fertilizantes</t>
    </r>
  </si>
  <si>
    <r>
      <rPr>
        <sz val="9"/>
        <color rgb="FF393838"/>
        <rFont val="TeXGyreAdventor"/>
      </rPr>
      <t>2.3.7.2.05</t>
    </r>
  </si>
  <si>
    <r>
      <rPr>
        <sz val="9"/>
        <color rgb="FF393838"/>
        <rFont val="TeXGyreAdventor"/>
      </rPr>
      <t>Insecticidas, fumigantes y otros</t>
    </r>
  </si>
  <si>
    <r>
      <rPr>
        <sz val="9"/>
        <color rgb="FF393838"/>
        <rFont val="TeXGyreAdventor"/>
      </rPr>
      <t>2.3.7.2.06</t>
    </r>
  </si>
  <si>
    <r>
      <rPr>
        <sz val="9"/>
        <color rgb="FF393838"/>
        <rFont val="TeXGyreAdventor"/>
      </rPr>
      <t>Pinturas, lacas, barnices, diluyentes y absorbentes para  pinturas</t>
    </r>
  </si>
  <si>
    <r>
      <rPr>
        <sz val="9"/>
        <color rgb="FF393838"/>
        <rFont val="TeXGyreAdventor"/>
      </rPr>
      <t>2.3.7.2.07</t>
    </r>
  </si>
  <si>
    <r>
      <rPr>
        <sz val="9"/>
        <color rgb="FF393838"/>
        <rFont val="TeXGyreAdventor"/>
      </rPr>
      <t>Productos químicos para saneamiento de las aguas</t>
    </r>
  </si>
  <si>
    <r>
      <rPr>
        <sz val="9"/>
        <color rgb="FF393838"/>
        <rFont val="TeXGyreAdventor"/>
      </rPr>
      <t>2.3.7.2.99</t>
    </r>
  </si>
  <si>
    <r>
      <rPr>
        <sz val="9"/>
        <color rgb="FF393838"/>
        <rFont val="TeXGyreAdventor"/>
      </rPr>
      <t>Otros productos químicos y conexos</t>
    </r>
  </si>
  <si>
    <r>
      <rPr>
        <b/>
        <sz val="9"/>
        <color theme="0"/>
        <rFont val="TeXGyreAdventor"/>
      </rPr>
      <t>2.3.8</t>
    </r>
  </si>
  <si>
    <r>
      <rPr>
        <b/>
        <sz val="9"/>
        <color theme="0"/>
        <rFont val="TeXGyreAdventor"/>
      </rPr>
      <t>GASTOS QUE SE ASIGNARÁN DURANTE EL EJERCICIO (ART. 32 Y 33 LEY 423-06)</t>
    </r>
  </si>
  <si>
    <r>
      <rPr>
        <b/>
        <sz val="9"/>
        <color theme="0"/>
        <rFont val="TeXGyreAdventor"/>
      </rPr>
      <t>2.3.8.1</t>
    </r>
  </si>
  <si>
    <r>
      <rPr>
        <b/>
        <sz val="9"/>
        <color theme="0"/>
        <rFont val="TeXGyreAdventor"/>
      </rPr>
      <t>5 % que se asignará durante el ejercicio para gastos  corrientes</t>
    </r>
  </si>
  <si>
    <r>
      <rPr>
        <sz val="9"/>
        <color rgb="FF393838"/>
        <rFont val="TeXGyreAdventor"/>
      </rPr>
      <t>2.3.8.1.01</t>
    </r>
  </si>
  <si>
    <r>
      <rPr>
        <sz val="9"/>
        <color rgb="FF393838"/>
        <rFont val="TeXGyreAdventor"/>
      </rPr>
      <t>Del 5% a ser asignados durante el ejercicio para gastos  corrientes</t>
    </r>
  </si>
  <si>
    <r>
      <rPr>
        <b/>
        <sz val="9"/>
        <color theme="0"/>
        <rFont val="TeXGyreAdventor"/>
      </rPr>
      <t>2.3.8.2</t>
    </r>
  </si>
  <si>
    <r>
      <rPr>
        <b/>
        <sz val="9"/>
        <color theme="0"/>
        <rFont val="TeXGyreAdventor"/>
      </rPr>
      <t>1 % que se asignará durante el ejercicio para gastos corrientes por calamidad pública</t>
    </r>
  </si>
  <si>
    <r>
      <rPr>
        <sz val="9"/>
        <color rgb="FF393838"/>
        <rFont val="TeXGyreAdventor"/>
      </rPr>
      <t>2.3.8.2.01</t>
    </r>
  </si>
  <si>
    <r>
      <rPr>
        <sz val="9"/>
        <color rgb="FF393838"/>
        <rFont val="TeXGyreAdventor"/>
      </rPr>
      <t>Del 1% a ser asignados durante el ej. para gastos corrientes por calamidad pública</t>
    </r>
  </si>
  <si>
    <r>
      <rPr>
        <b/>
        <sz val="9"/>
        <color theme="0"/>
        <rFont val="TeXGyreAdventor"/>
      </rPr>
      <t>2.3.9</t>
    </r>
  </si>
  <si>
    <r>
      <rPr>
        <b/>
        <sz val="9"/>
        <color theme="0"/>
        <rFont val="TeXGyreAdventor"/>
      </rPr>
      <t>PRODUCTOS Y ÚTILES VARIOS</t>
    </r>
  </si>
  <si>
    <r>
      <rPr>
        <b/>
        <sz val="9"/>
        <color theme="0"/>
        <rFont val="TeXGyreAdventor"/>
      </rPr>
      <t>2.3.9.1</t>
    </r>
  </si>
  <si>
    <t>Útiles y materiales de limpieza e higiene</t>
  </si>
  <si>
    <r>
      <rPr>
        <sz val="9"/>
        <color rgb="FF393838"/>
        <rFont val="TeXGyreAdventor"/>
      </rPr>
      <t>2.3.9.1.01</t>
    </r>
  </si>
  <si>
    <t>2.3.9.1.02</t>
  </si>
  <si>
    <t>Útiles y materiales de limpieza e higiene personal</t>
  </si>
  <si>
    <r>
      <rPr>
        <b/>
        <sz val="9"/>
        <color theme="0"/>
        <rFont val="TeXGyreAdventor"/>
      </rPr>
      <t>2.3.9.2</t>
    </r>
  </si>
  <si>
    <r>
      <rPr>
        <b/>
        <sz val="9"/>
        <color theme="0"/>
        <rFont val="TeXGyreAdventor"/>
      </rPr>
      <t>Útiles y materiales de escritorio, oficina, informática, escolares y de enseñanza</t>
    </r>
  </si>
  <si>
    <r>
      <rPr>
        <sz val="9"/>
        <color rgb="FF393838"/>
        <rFont val="TeXGyreAdventor"/>
      </rPr>
      <t>2.3.9.2.01</t>
    </r>
  </si>
  <si>
    <r>
      <rPr>
        <sz val="9"/>
        <color rgb="FF393838"/>
        <rFont val="TeXGyreAdventor"/>
      </rPr>
      <t>Útiles y materiales  de escritorio, oficina e informática</t>
    </r>
  </si>
  <si>
    <r>
      <rPr>
        <sz val="9"/>
        <color rgb="FF393838"/>
        <rFont val="TeXGyreAdventor"/>
      </rPr>
      <t>2.3.9.2.02</t>
    </r>
  </si>
  <si>
    <r>
      <rPr>
        <sz val="9"/>
        <color rgb="FF393838"/>
        <rFont val="TeXGyreAdventor"/>
      </rPr>
      <t>Útiles y materiales escolares y de enseñanzas</t>
    </r>
  </si>
  <si>
    <r>
      <rPr>
        <b/>
        <sz val="9"/>
        <color theme="0"/>
        <rFont val="TeXGyreAdventor"/>
      </rPr>
      <t>2.3.9.3</t>
    </r>
  </si>
  <si>
    <r>
      <rPr>
        <b/>
        <sz val="9"/>
        <color theme="0"/>
        <rFont val="TeXGyreAdventor"/>
      </rPr>
      <t>Útiles menores médico quirúrgicos o de laboratorio</t>
    </r>
  </si>
  <si>
    <r>
      <rPr>
        <sz val="9"/>
        <color rgb="FF393838"/>
        <rFont val="TeXGyreAdventor"/>
      </rPr>
      <t>2.3.9.3.01</t>
    </r>
  </si>
  <si>
    <r>
      <rPr>
        <sz val="9"/>
        <color rgb="FF393838"/>
        <rFont val="TeXGyreAdventor"/>
      </rPr>
      <t>Útiles menores médico quirúrgicos o de laboratorio</t>
    </r>
  </si>
  <si>
    <r>
      <rPr>
        <b/>
        <sz val="9"/>
        <color theme="0"/>
        <rFont val="TeXGyreAdventor"/>
      </rPr>
      <t>2.3.9.4</t>
    </r>
  </si>
  <si>
    <r>
      <rPr>
        <b/>
        <sz val="9"/>
        <color theme="0"/>
        <rFont val="TeXGyreAdventor"/>
      </rPr>
      <t>Útiles destinados a actividades deportivas, culturales y recreativas</t>
    </r>
  </si>
  <si>
    <r>
      <rPr>
        <sz val="9"/>
        <color rgb="FF393838"/>
        <rFont val="TeXGyreAdventor"/>
      </rPr>
      <t>2.3.9.4.01</t>
    </r>
  </si>
  <si>
    <r>
      <rPr>
        <sz val="9"/>
        <color rgb="FF393838"/>
        <rFont val="TeXGyreAdventor"/>
      </rPr>
      <t>Útiles destinados a actividades deportivas, culturales y recreativas</t>
    </r>
  </si>
  <si>
    <r>
      <rPr>
        <b/>
        <sz val="9"/>
        <color theme="0"/>
        <rFont val="TeXGyreAdventor"/>
      </rPr>
      <t>2.3.9.5</t>
    </r>
  </si>
  <si>
    <r>
      <rPr>
        <b/>
        <sz val="9"/>
        <color theme="0"/>
        <rFont val="TeXGyreAdventor"/>
      </rPr>
      <t>Útiles de cocina y comedor</t>
    </r>
  </si>
  <si>
    <r>
      <rPr>
        <sz val="9"/>
        <color rgb="FF393838"/>
        <rFont val="TeXGyreAdventor"/>
      </rPr>
      <t>2.3.9.5.01</t>
    </r>
  </si>
  <si>
    <r>
      <rPr>
        <sz val="9"/>
        <color rgb="FF393838"/>
        <rFont val="TeXGyreAdventor"/>
      </rPr>
      <t>Útiles de cocina y comedor</t>
    </r>
  </si>
  <si>
    <r>
      <rPr>
        <b/>
        <sz val="9"/>
        <color theme="0"/>
        <rFont val="TeXGyreAdventor"/>
      </rPr>
      <t>2.3.9.6</t>
    </r>
  </si>
  <si>
    <r>
      <rPr>
        <b/>
        <sz val="9"/>
        <color theme="0"/>
        <rFont val="TeXGyreAdventor"/>
      </rPr>
      <t>Productos eléctricos y afines</t>
    </r>
  </si>
  <si>
    <r>
      <rPr>
        <sz val="9"/>
        <color rgb="FF393838"/>
        <rFont val="TeXGyreAdventor"/>
      </rPr>
      <t>2.3.9.6.01</t>
    </r>
  </si>
  <si>
    <r>
      <rPr>
        <sz val="9"/>
        <color rgb="FF393838"/>
        <rFont val="TeXGyreAdventor"/>
      </rPr>
      <t>Productos eléctricos y afines</t>
    </r>
  </si>
  <si>
    <r>
      <rPr>
        <b/>
        <sz val="9"/>
        <color theme="0"/>
        <rFont val="TeXGyreAdventor"/>
      </rPr>
      <t>2.3.9.7</t>
    </r>
  </si>
  <si>
    <r>
      <rPr>
        <b/>
        <sz val="9"/>
        <color theme="0"/>
        <rFont val="TeXGyreAdventor"/>
      </rPr>
      <t>Productos y útiles veterinarios</t>
    </r>
  </si>
  <si>
    <r>
      <rPr>
        <sz val="9"/>
        <color rgb="FF393838"/>
        <rFont val="TeXGyreAdventor"/>
      </rPr>
      <t>2.3.9.7.01</t>
    </r>
  </si>
  <si>
    <r>
      <rPr>
        <sz val="9"/>
        <color rgb="FF393838"/>
        <rFont val="TeXGyreAdventor"/>
      </rPr>
      <t>Productos y útiles veterinarios</t>
    </r>
  </si>
  <si>
    <r>
      <rPr>
        <b/>
        <sz val="9"/>
        <color theme="0"/>
        <rFont val="TeXGyreAdventor"/>
      </rPr>
      <t>2.3.9.8</t>
    </r>
  </si>
  <si>
    <r>
      <rPr>
        <b/>
        <sz val="9"/>
        <color theme="0"/>
        <rFont val="TeXGyreAdventor"/>
      </rPr>
      <t>Repuestos y accesorios menores</t>
    </r>
  </si>
  <si>
    <r>
      <rPr>
        <sz val="9"/>
        <color rgb="FF393838"/>
        <rFont val="TeXGyreAdventor"/>
      </rPr>
      <t>2.3.9.8.01</t>
    </r>
  </si>
  <si>
    <r>
      <rPr>
        <sz val="9"/>
        <color rgb="FF393838"/>
        <rFont val="TeXGyreAdventor"/>
      </rPr>
      <t>Repuestos</t>
    </r>
  </si>
  <si>
    <r>
      <rPr>
        <sz val="9"/>
        <color rgb="FF393838"/>
        <rFont val="TeXGyreAdventor"/>
      </rPr>
      <t>2.3.9.8.02</t>
    </r>
  </si>
  <si>
    <r>
      <rPr>
        <sz val="9"/>
        <color rgb="FF393838"/>
        <rFont val="TeXGyreAdventor"/>
      </rPr>
      <t>Accesorios</t>
    </r>
  </si>
  <si>
    <r>
      <rPr>
        <b/>
        <sz val="9"/>
        <color theme="0"/>
        <rFont val="TeXGyreAdventor"/>
      </rPr>
      <t>2.3.9.9</t>
    </r>
  </si>
  <si>
    <r>
      <rPr>
        <b/>
        <sz val="9"/>
        <color theme="0"/>
        <rFont val="TeXGyreAdventor"/>
      </rPr>
      <t>Productos y útiles varios no identificados precedentemente (n.i.p.)</t>
    </r>
  </si>
  <si>
    <r>
      <rPr>
        <sz val="9"/>
        <color rgb="FF393838"/>
        <rFont val="TeXGyreAdventor"/>
      </rPr>
      <t>2.3.9.9.01</t>
    </r>
  </si>
  <si>
    <r>
      <rPr>
        <sz val="9"/>
        <color rgb="FF393838"/>
        <rFont val="TeXGyreAdventor"/>
      </rPr>
      <t>Productos y Útiles Varios  n.i.p</t>
    </r>
  </si>
  <si>
    <r>
      <rPr>
        <sz val="9"/>
        <color rgb="FF393838"/>
        <rFont val="TeXGyreAdventor"/>
      </rPr>
      <t>2.3.9.9.02</t>
    </r>
  </si>
  <si>
    <r>
      <rPr>
        <sz val="9"/>
        <color rgb="FF393838"/>
        <rFont val="TeXGyreAdventor"/>
      </rPr>
      <t>Bonos para útiles diversos</t>
    </r>
  </si>
  <si>
    <r>
      <rPr>
        <sz val="9"/>
        <color rgb="FF393838"/>
        <rFont val="TeXGyreAdventor"/>
      </rPr>
      <t>2.3.9.9.03</t>
    </r>
  </si>
  <si>
    <r>
      <rPr>
        <sz val="9"/>
        <color rgb="FF393838"/>
        <rFont val="TeXGyreAdventor"/>
      </rPr>
      <t>Bonos para asistencia social</t>
    </r>
  </si>
  <si>
    <r>
      <rPr>
        <sz val="9"/>
        <color rgb="FF393838"/>
        <rFont val="TeXGyreAdventor"/>
      </rPr>
      <t>2.3.9.9.04</t>
    </r>
  </si>
  <si>
    <r>
      <rPr>
        <sz val="9"/>
        <color rgb="FF393838"/>
        <rFont val="TeXGyreAdventor"/>
      </rPr>
      <t>Productos y útiles de defensa y seguridad</t>
    </r>
  </si>
  <si>
    <r>
      <rPr>
        <sz val="9"/>
        <color rgb="FF393838"/>
        <rFont val="TeXGyreAdventor"/>
      </rPr>
      <t>2.3.9.9.05</t>
    </r>
  </si>
  <si>
    <r>
      <rPr>
        <sz val="9"/>
        <color rgb="FF393838"/>
        <rFont val="TeXGyreAdventor"/>
      </rPr>
      <t>Productos y útiles diversos</t>
    </r>
  </si>
  <si>
    <r>
      <rPr>
        <b/>
        <sz val="9"/>
        <color theme="0"/>
        <rFont val="TeXGyreAdventor"/>
      </rPr>
      <t>TRANSFERENCIAS CORRIENTES</t>
    </r>
  </si>
  <si>
    <r>
      <rPr>
        <b/>
        <sz val="9"/>
        <color theme="0"/>
        <rFont val="TeXGyreAdventor"/>
      </rPr>
      <t>2.4.1</t>
    </r>
  </si>
  <si>
    <r>
      <rPr>
        <b/>
        <sz val="9"/>
        <color theme="0"/>
        <rFont val="TeXGyreAdventor"/>
      </rPr>
      <t>TRANSFERENCIAS CORRIENTES AL SECTOR PRIVADO</t>
    </r>
  </si>
  <si>
    <r>
      <rPr>
        <b/>
        <sz val="9"/>
        <color theme="0"/>
        <rFont val="TeXGyreAdventor"/>
      </rPr>
      <t>2.4.1.1</t>
    </r>
  </si>
  <si>
    <r>
      <rPr>
        <b/>
        <sz val="9"/>
        <color theme="0"/>
        <rFont val="TeXGyreAdventor"/>
      </rPr>
      <t>Prestaciones a la seguridad social</t>
    </r>
  </si>
  <si>
    <r>
      <rPr>
        <sz val="9"/>
        <color rgb="FF393838"/>
        <rFont val="TeXGyreAdventor"/>
      </rPr>
      <t>2.4.1.1.01</t>
    </r>
  </si>
  <si>
    <r>
      <rPr>
        <sz val="9"/>
        <color rgb="FF393838"/>
        <rFont val="TeXGyreAdventor"/>
      </rPr>
      <t>Pensiones</t>
    </r>
  </si>
  <si>
    <r>
      <rPr>
        <sz val="9"/>
        <color rgb="FF393838"/>
        <rFont val="TeXGyreAdventor"/>
      </rPr>
      <t>2.4.1.1.02</t>
    </r>
  </si>
  <si>
    <r>
      <rPr>
        <sz val="9"/>
        <color rgb="FF393838"/>
        <rFont val="TeXGyreAdventor"/>
      </rPr>
      <t>Jubilaciones</t>
    </r>
  </si>
  <si>
    <r>
      <rPr>
        <sz val="9"/>
        <color rgb="FF393838"/>
        <rFont val="TeXGyreAdventor"/>
      </rPr>
      <t>2.4.1.1.03</t>
    </r>
  </si>
  <si>
    <r>
      <rPr>
        <sz val="9"/>
        <color rgb="FF393838"/>
        <rFont val="TeXGyreAdventor"/>
      </rPr>
      <t>Indemnización laboral</t>
    </r>
  </si>
  <si>
    <r>
      <rPr>
        <sz val="9"/>
        <color rgb="FF393838"/>
        <rFont val="TeXGyreAdventor"/>
      </rPr>
      <t>2.4.1.1.04</t>
    </r>
  </si>
  <si>
    <r>
      <rPr>
        <sz val="9"/>
        <color rgb="FF393838"/>
        <rFont val="TeXGyreAdventor"/>
      </rPr>
      <t>Nuevas pensiones</t>
    </r>
  </si>
  <si>
    <r>
      <rPr>
        <sz val="9"/>
        <color rgb="FF393838"/>
        <rFont val="TeXGyreAdventor"/>
      </rPr>
      <t>2.4.1.1.05</t>
    </r>
  </si>
  <si>
    <r>
      <rPr>
        <sz val="9"/>
        <color rgb="FF393838"/>
        <rFont val="TeXGyreAdventor"/>
      </rPr>
      <t>Pensiones a personal policial</t>
    </r>
  </si>
  <si>
    <r>
      <rPr>
        <sz val="9"/>
        <color rgb="FF393838"/>
        <rFont val="TeXGyreAdventor"/>
      </rPr>
      <t>2.4.1.1.06</t>
    </r>
  </si>
  <si>
    <r>
      <rPr>
        <sz val="9"/>
        <color rgb="FF393838"/>
        <rFont val="TeXGyreAdventor"/>
      </rPr>
      <t>Pensiones para choferes</t>
    </r>
  </si>
  <si>
    <r>
      <rPr>
        <sz val="9"/>
        <color rgb="FF393838"/>
        <rFont val="TeXGyreAdventor"/>
      </rPr>
      <t>2.4.1.1.07</t>
    </r>
  </si>
  <si>
    <r>
      <rPr>
        <sz val="9"/>
        <color rgb="FF393838"/>
        <rFont val="TeXGyreAdventor"/>
      </rPr>
      <t>Pensiones Solidarias de Régimen Subsidiado</t>
    </r>
  </si>
  <si>
    <r>
      <rPr>
        <b/>
        <sz val="9"/>
        <color theme="0"/>
        <rFont val="TeXGyreAdventor"/>
      </rPr>
      <t>2.4.1.2</t>
    </r>
  </si>
  <si>
    <r>
      <rPr>
        <b/>
        <sz val="9"/>
        <color theme="0"/>
        <rFont val="TeXGyreAdventor"/>
      </rPr>
      <t>Ayudas y donaciones a personas</t>
    </r>
  </si>
  <si>
    <r>
      <rPr>
        <sz val="9"/>
        <color rgb="FF393838"/>
        <rFont val="TeXGyreAdventor"/>
      </rPr>
      <t>2.4.1.2.01</t>
    </r>
  </si>
  <si>
    <r>
      <rPr>
        <sz val="9"/>
        <color rgb="FF393838"/>
        <rFont val="TeXGyreAdventor"/>
      </rPr>
      <t>Ayudas y donaciones programadas a hogares y personas</t>
    </r>
  </si>
  <si>
    <r>
      <rPr>
        <sz val="9"/>
        <color rgb="FF393838"/>
        <rFont val="TeXGyreAdventor"/>
      </rPr>
      <t>2.4.1.2.02</t>
    </r>
  </si>
  <si>
    <r>
      <rPr>
        <sz val="9"/>
        <color rgb="FF393838"/>
        <rFont val="TeXGyreAdventor"/>
      </rPr>
      <t>Ayudas y donaciones ocasionales a hogares y personas</t>
    </r>
  </si>
  <si>
    <r>
      <rPr>
        <sz val="9"/>
        <color rgb="FF393838"/>
        <rFont val="TeXGyreAdventor"/>
      </rPr>
      <t>2.4.1.2.03</t>
    </r>
  </si>
  <si>
    <r>
      <rPr>
        <sz val="9"/>
        <color rgb="FF393838"/>
        <rFont val="TeXGyreAdventor"/>
      </rPr>
      <t>Programa de repitencia escolar</t>
    </r>
  </si>
  <si>
    <r>
      <rPr>
        <sz val="9"/>
        <color rgb="FF393838"/>
        <rFont val="TeXGyreAdventor"/>
      </rPr>
      <t>2.4.1.2.04</t>
    </r>
  </si>
  <si>
    <r>
      <rPr>
        <sz val="9"/>
        <color rgb="FF393838"/>
        <rFont val="TeXGyreAdventor"/>
      </rPr>
      <t>Subsidio obreros portuarios Ley 199-02</t>
    </r>
  </si>
  <si>
    <r>
      <rPr>
        <sz val="9"/>
        <color rgb="FF393838"/>
        <rFont val="TeXGyreAdventor"/>
      </rPr>
      <t>2.4.1.2.05</t>
    </r>
  </si>
  <si>
    <r>
      <rPr>
        <sz val="9"/>
        <color rgb="FF393838"/>
        <rFont val="TeXGyreAdventor"/>
      </rPr>
      <t>Subsidios para viviendas económicas</t>
    </r>
  </si>
  <si>
    <r>
      <rPr>
        <b/>
        <sz val="9"/>
        <color theme="0"/>
        <rFont val="TeXGyreAdventor"/>
      </rPr>
      <t>2.4.1.3</t>
    </r>
  </si>
  <si>
    <r>
      <rPr>
        <b/>
        <sz val="9"/>
        <color theme="0"/>
        <rFont val="TeXGyreAdventor"/>
      </rPr>
      <t>Premios literarios, deportivos y culturales</t>
    </r>
  </si>
  <si>
    <r>
      <rPr>
        <sz val="9"/>
        <color rgb="FF393838"/>
        <rFont val="TeXGyreAdventor"/>
      </rPr>
      <t>2.4.1.3.01</t>
    </r>
  </si>
  <si>
    <r>
      <rPr>
        <sz val="9"/>
        <color rgb="FF393838"/>
        <rFont val="TeXGyreAdventor"/>
      </rPr>
      <t>Premios literarios, deportivos y culturales</t>
    </r>
  </si>
  <si>
    <r>
      <rPr>
        <b/>
        <sz val="9"/>
        <color theme="0"/>
        <rFont val="TeXGyreAdventor"/>
      </rPr>
      <t>2.4.1.4</t>
    </r>
  </si>
  <si>
    <r>
      <rPr>
        <b/>
        <sz val="9"/>
        <color theme="0"/>
        <rFont val="TeXGyreAdventor"/>
      </rPr>
      <t>Becas y viajes de estudios</t>
    </r>
  </si>
  <si>
    <r>
      <rPr>
        <sz val="9"/>
        <color rgb="FF393838"/>
        <rFont val="TeXGyreAdventor"/>
      </rPr>
      <t>2.4.1.4.01</t>
    </r>
  </si>
  <si>
    <r>
      <rPr>
        <sz val="9"/>
        <color rgb="FF393838"/>
        <rFont val="TeXGyreAdventor"/>
      </rPr>
      <t>Becas nacionales</t>
    </r>
  </si>
  <si>
    <r>
      <rPr>
        <sz val="9"/>
        <color rgb="FF393838"/>
        <rFont val="TeXGyreAdventor"/>
      </rPr>
      <t>2.4.1.4.02</t>
    </r>
  </si>
  <si>
    <r>
      <rPr>
        <sz val="9"/>
        <color rgb="FF393838"/>
        <rFont val="TeXGyreAdventor"/>
      </rPr>
      <t>Becas extranjeras</t>
    </r>
  </si>
  <si>
    <r>
      <rPr>
        <b/>
        <sz val="9"/>
        <color theme="0"/>
        <rFont val="TeXGyreAdventor"/>
      </rPr>
      <t>2.4.1.5</t>
    </r>
  </si>
  <si>
    <r>
      <rPr>
        <b/>
        <sz val="9"/>
        <color theme="0"/>
        <rFont val="TeXGyreAdventor"/>
      </rPr>
      <t>Transferencias corrientes a empresas del sector privado</t>
    </r>
  </si>
  <si>
    <r>
      <rPr>
        <sz val="9"/>
        <color rgb="FF393838"/>
        <rFont val="TeXGyreAdventor"/>
      </rPr>
      <t>2.4.1.5.01</t>
    </r>
  </si>
  <si>
    <r>
      <rPr>
        <sz val="9"/>
        <color rgb="FF393838"/>
        <rFont val="TeXGyreAdventor"/>
      </rPr>
      <t>Transferencias corrientes a Empresas del Sector Privado</t>
    </r>
  </si>
  <si>
    <r>
      <rPr>
        <b/>
        <sz val="9"/>
        <color theme="0"/>
        <rFont val="TeXGyreAdventor"/>
      </rPr>
      <t>2.4.1.6</t>
    </r>
  </si>
  <si>
    <r>
      <rPr>
        <b/>
        <sz val="9"/>
        <color theme="0"/>
        <rFont val="TeXGyreAdventor"/>
      </rPr>
      <t>Transferencias corrientes a asociaciones sin fines de lucro y partidos políticos</t>
    </r>
  </si>
  <si>
    <r>
      <rPr>
        <sz val="9"/>
        <color rgb="FF393838"/>
        <rFont val="TeXGyreAdventor"/>
      </rPr>
      <t>2.4.1.6.01</t>
    </r>
  </si>
  <si>
    <r>
      <rPr>
        <sz val="9"/>
        <color rgb="FF393838"/>
        <rFont val="TeXGyreAdventor"/>
      </rPr>
      <t>Transferencias corrientes programadas a asociaciones sin fines de lucro</t>
    </r>
  </si>
  <si>
    <r>
      <rPr>
        <sz val="9"/>
        <color rgb="FF393838"/>
        <rFont val="TeXGyreAdventor"/>
      </rPr>
      <t>2.4.1.6.02</t>
    </r>
  </si>
  <si>
    <r>
      <rPr>
        <sz val="9"/>
        <color rgb="FF393838"/>
        <rFont val="TeXGyreAdventor"/>
      </rPr>
      <t>Transferencias para electricidad no cortable a las asociaciones sin fines de lucro (ASFL)</t>
    </r>
  </si>
  <si>
    <r>
      <rPr>
        <sz val="9"/>
        <color rgb="FF393838"/>
        <rFont val="TeXGyreAdventor"/>
      </rPr>
      <t>2.4.1.6.03</t>
    </r>
  </si>
  <si>
    <r>
      <rPr>
        <sz val="9"/>
        <color rgb="FF393838"/>
        <rFont val="TeXGyreAdventor"/>
      </rPr>
      <t>Transferencias corrientes a partidos políticos</t>
    </r>
  </si>
  <si>
    <r>
      <rPr>
        <sz val="9"/>
        <color rgb="FF393838"/>
        <rFont val="TeXGyreAdventor"/>
      </rPr>
      <t>2.4.1.6.04</t>
    </r>
  </si>
  <si>
    <r>
      <rPr>
        <sz val="9"/>
        <color rgb="FF393838"/>
        <rFont val="TeXGyreAdventor"/>
      </rPr>
      <t>Transferencias para investigación, innovación, fomento y  desarrollo</t>
    </r>
  </si>
  <si>
    <r>
      <rPr>
        <sz val="9"/>
        <color rgb="FF393838"/>
        <rFont val="TeXGyreAdventor"/>
      </rPr>
      <t>2.4.1.6.05</t>
    </r>
  </si>
  <si>
    <r>
      <rPr>
        <sz val="9"/>
        <color rgb="FF393838"/>
        <rFont val="TeXGyreAdventor"/>
      </rPr>
      <t>Transferencias corrientes ocasionales a asociaciones sin fines de lucro</t>
    </r>
  </si>
  <si>
    <r>
      <rPr>
        <sz val="9"/>
        <color rgb="FF393838"/>
        <rFont val="TeXGyreAdventor"/>
      </rPr>
      <t>2.4.1.6.06</t>
    </r>
  </si>
  <si>
    <r>
      <rPr>
        <sz val="9"/>
        <color rgb="FF393838"/>
        <rFont val="TeXGyreAdventor"/>
      </rPr>
      <t>Transferencias corrientes a federaciones deportivas</t>
    </r>
  </si>
  <si>
    <r>
      <rPr>
        <b/>
        <sz val="9"/>
        <color theme="0"/>
        <rFont val="TeXGyreAdventor"/>
      </rPr>
      <t>2.4.2</t>
    </r>
  </si>
  <si>
    <r>
      <rPr>
        <b/>
        <sz val="9"/>
        <color theme="0"/>
        <rFont val="TeXGyreAdventor"/>
      </rPr>
      <t>TRANSFERENCIAS CORRIENTES AL  GOBIERNO GENERAL  NACIONAL</t>
    </r>
  </si>
  <si>
    <r>
      <rPr>
        <b/>
        <sz val="9"/>
        <color theme="0"/>
        <rFont val="TeXGyreAdventor"/>
      </rPr>
      <t>2.4.2.1</t>
    </r>
  </si>
  <si>
    <r>
      <rPr>
        <b/>
        <sz val="9"/>
        <color theme="0"/>
        <rFont val="TeXGyreAdventor"/>
      </rPr>
      <t>Aportaciones a instituciones del gobierno central</t>
    </r>
  </si>
  <si>
    <r>
      <rPr>
        <sz val="9"/>
        <color rgb="FF393838"/>
        <rFont val="TeXGyreAdventor"/>
      </rPr>
      <t>2.4.2.1.01</t>
    </r>
  </si>
  <si>
    <r>
      <rPr>
        <sz val="9"/>
        <color rgb="FF393838"/>
        <rFont val="TeXGyreAdventor"/>
      </rPr>
      <t>Aportaciones corrientes al Poder Legislativo</t>
    </r>
  </si>
  <si>
    <r>
      <rPr>
        <sz val="9"/>
        <color rgb="FF393838"/>
        <rFont val="TeXGyreAdventor"/>
      </rPr>
      <t>2.4.2.1.02</t>
    </r>
  </si>
  <si>
    <r>
      <rPr>
        <sz val="9"/>
        <color rgb="FF393838"/>
        <rFont val="TeXGyreAdventor"/>
      </rPr>
      <t>Aportaciones corrientes al Poder Ejecutivo</t>
    </r>
  </si>
  <si>
    <r>
      <rPr>
        <sz val="9"/>
        <color rgb="FF393838"/>
        <rFont val="TeXGyreAdventor"/>
      </rPr>
      <t>2.4.2.1.03</t>
    </r>
  </si>
  <si>
    <r>
      <rPr>
        <sz val="9"/>
        <color rgb="FF393838"/>
        <rFont val="TeXGyreAdventor"/>
      </rPr>
      <t>Aportaciones corrientes al Poder Judicial</t>
    </r>
  </si>
  <si>
    <r>
      <rPr>
        <sz val="9"/>
        <color rgb="FF393838"/>
        <rFont val="TeXGyreAdventor"/>
      </rPr>
      <t>2.4.2.1.04</t>
    </r>
  </si>
  <si>
    <r>
      <rPr>
        <sz val="9"/>
        <color rgb="FF393838"/>
        <rFont val="TeXGyreAdventor"/>
      </rPr>
      <t>Aportaciones corrientes al Tribunal Constitucional</t>
    </r>
  </si>
  <si>
    <r>
      <rPr>
        <sz val="9"/>
        <color rgb="FF393838"/>
        <rFont val="TeXGyreAdventor"/>
      </rPr>
      <t>2.4.2.1.05</t>
    </r>
  </si>
  <si>
    <r>
      <rPr>
        <sz val="9"/>
        <color rgb="FF393838"/>
        <rFont val="TeXGyreAdventor"/>
      </rPr>
      <t>Aportaciones corrientes a la Junta Central Electoral</t>
    </r>
  </si>
  <si>
    <r>
      <rPr>
        <sz val="9"/>
        <color rgb="FF393838"/>
        <rFont val="TeXGyreAdventor"/>
      </rPr>
      <t>2.4.2.1.06</t>
    </r>
  </si>
  <si>
    <r>
      <rPr>
        <sz val="9"/>
        <color rgb="FF393838"/>
        <rFont val="TeXGyreAdventor"/>
      </rPr>
      <t>Aportaciones corrientes a la Cámara de Cuentas</t>
    </r>
  </si>
  <si>
    <r>
      <rPr>
        <sz val="9"/>
        <color rgb="FF393838"/>
        <rFont val="TeXGyreAdventor"/>
      </rPr>
      <t>2.4.2.1.07</t>
    </r>
  </si>
  <si>
    <r>
      <rPr>
        <sz val="9"/>
        <color rgb="FF393838"/>
        <rFont val="TeXGyreAdventor"/>
      </rPr>
      <t>Aportaciones corrientes al Defensor del Pueblo</t>
    </r>
  </si>
  <si>
    <r>
      <rPr>
        <sz val="9"/>
        <color rgb="FF393838"/>
        <rFont val="TeXGyreAdventor"/>
      </rPr>
      <t>2.4.2.1.08</t>
    </r>
  </si>
  <si>
    <r>
      <rPr>
        <sz val="9"/>
        <color rgb="FF393838"/>
        <rFont val="TeXGyreAdventor"/>
      </rPr>
      <t>Aportaciones  corrientes al Tribunal Superior Electoral</t>
    </r>
  </si>
  <si>
    <r>
      <rPr>
        <b/>
        <sz val="9"/>
        <color theme="0"/>
        <rFont val="TeXGyreAdventor"/>
      </rPr>
      <t>2.4.2.2</t>
    </r>
  </si>
  <si>
    <r>
      <rPr>
        <b/>
        <sz val="9"/>
        <color theme="0"/>
        <rFont val="TeXGyreAdventor"/>
      </rPr>
      <t>Transferencias corrientes a instituciones descentralizadas y autónomas no financieras</t>
    </r>
  </si>
  <si>
    <r>
      <rPr>
        <sz val="9"/>
        <color rgb="FF393838"/>
        <rFont val="TeXGyreAdventor"/>
      </rPr>
      <t>2.4.2.2.01</t>
    </r>
  </si>
  <si>
    <r>
      <rPr>
        <sz val="9"/>
        <color rgb="FF393838"/>
        <rFont val="TeXGyreAdventor"/>
      </rPr>
      <t>Transferencias corrientes a instituciones descentralizadas y autónomas no financieras para servicios personales</t>
    </r>
  </si>
  <si>
    <r>
      <rPr>
        <sz val="9"/>
        <color rgb="FF393838"/>
        <rFont val="TeXGyreAdventor"/>
      </rPr>
      <t>2.4.2.2.02</t>
    </r>
  </si>
  <si>
    <r>
      <rPr>
        <sz val="9"/>
        <color rgb="FF393838"/>
        <rFont val="TeXGyreAdventor"/>
      </rPr>
      <t>Otras transferencias corrientes a instituciones descentralizadas y autónomas no financieras</t>
    </r>
  </si>
  <si>
    <r>
      <rPr>
        <sz val="9"/>
        <color rgb="FF393838"/>
        <rFont val="TeXGyreAdventor"/>
      </rPr>
      <t>2.4.2.2.03</t>
    </r>
  </si>
  <si>
    <r>
      <rPr>
        <sz val="9"/>
        <color rgb="FF393838"/>
        <rFont val="TeXGyreAdventor"/>
      </rPr>
      <t>Transferencias corrientes a instituciones descentralizadas y autónomas no financieras para pago de electricidad no cortable</t>
    </r>
  </si>
  <si>
    <t>2.4.2.2.04</t>
  </si>
  <si>
    <r>
      <rPr>
        <sz val="9"/>
        <color rgb="FF393838"/>
        <rFont val="TeXGyreAdventor"/>
      </rPr>
      <t>Transferencias corrientes a instituciones descentralizadas y autónomas no financieras para el pago de energía eléctrica</t>
    </r>
  </si>
  <si>
    <r>
      <rPr>
        <b/>
        <sz val="9"/>
        <color theme="0"/>
        <rFont val="TeXGyreAdventor"/>
      </rPr>
      <t>2.4.2.3</t>
    </r>
  </si>
  <si>
    <r>
      <rPr>
        <b/>
        <sz val="9"/>
        <color theme="0"/>
        <rFont val="TeXGyreAdventor"/>
      </rPr>
      <t>Transferencias corrientes a instituciones públicas de la  seguridad social</t>
    </r>
  </si>
  <si>
    <r>
      <rPr>
        <sz val="9"/>
        <color rgb="FF393838"/>
        <rFont val="TeXGyreAdventor"/>
      </rPr>
      <t>2.4.2.3.01</t>
    </r>
  </si>
  <si>
    <r>
      <rPr>
        <sz val="9"/>
        <color rgb="FF393838"/>
        <rFont val="TeXGyreAdventor"/>
      </rPr>
      <t>Transferencias corrientes a instituciones públicas de la seguridad social para servicios personales</t>
    </r>
  </si>
  <si>
    <r>
      <rPr>
        <sz val="9"/>
        <color rgb="FF393838"/>
        <rFont val="TeXGyreAdventor"/>
      </rPr>
      <t>2.4.2.3.02</t>
    </r>
  </si>
  <si>
    <r>
      <rPr>
        <sz val="9"/>
        <color rgb="FF393838"/>
        <rFont val="TeXGyreAdventor"/>
      </rPr>
      <t>Otras transferencias corrientes a instituciones públicas de  la seguridad social</t>
    </r>
  </si>
  <si>
    <r>
      <rPr>
        <sz val="9"/>
        <color rgb="FF393838"/>
        <rFont val="TeXGyreAdventor"/>
      </rPr>
      <t>2.4.2.3.03</t>
    </r>
  </si>
  <si>
    <r>
      <rPr>
        <sz val="9"/>
        <color rgb="FF393838"/>
        <rFont val="TeXGyreAdventor"/>
      </rPr>
      <t>Transferencias corrientes a instituciones públicas de la seguridad social para pago de electricidad no cortable</t>
    </r>
  </si>
  <si>
    <r>
      <rPr>
        <sz val="9"/>
        <color rgb="FF393838"/>
        <rFont val="TeXGyreAdventor"/>
      </rPr>
      <t>2.4.2.3.04</t>
    </r>
  </si>
  <si>
    <r>
      <rPr>
        <sz val="9"/>
        <color rgb="FF393838"/>
        <rFont val="TeXGyreAdventor"/>
      </rPr>
      <t>Transferencias corrientes a instituciones públicas para el seguro familiar de salud de los pensionados</t>
    </r>
  </si>
  <si>
    <r>
      <rPr>
        <sz val="9"/>
        <color rgb="FF393838"/>
        <rFont val="TeXGyreAdventor"/>
      </rPr>
      <t>2.4.2.3.05</t>
    </r>
  </si>
  <si>
    <r>
      <rPr>
        <sz val="9"/>
        <color rgb="FF393838"/>
        <rFont val="TeXGyreAdventor"/>
      </rPr>
      <t>Transferencias corrientes a instituciones públicas para el régimen contributivo subsidiado</t>
    </r>
  </si>
  <si>
    <r>
      <rPr>
        <b/>
        <sz val="9"/>
        <color theme="0"/>
        <rFont val="TeXGyreAdventor"/>
      </rPr>
      <t>2.4.3</t>
    </r>
  </si>
  <si>
    <r>
      <rPr>
        <b/>
        <sz val="9"/>
        <color theme="0"/>
        <rFont val="TeXGyreAdventor"/>
      </rPr>
      <t>TRANSFERENCIAS CORRIENTES A GOBIERNOS GENERALES  LOCALES</t>
    </r>
  </si>
  <si>
    <r>
      <rPr>
        <b/>
        <sz val="9"/>
        <color theme="0"/>
        <rFont val="TeXGyreAdventor"/>
      </rPr>
      <t>2.4.3.1</t>
    </r>
  </si>
  <si>
    <r>
      <rPr>
        <b/>
        <sz val="9"/>
        <color theme="0"/>
        <rFont val="TeXGyreAdventor"/>
      </rPr>
      <t>Transferencias corrientes a gobiernos centrales  municipales</t>
    </r>
  </si>
  <si>
    <r>
      <rPr>
        <sz val="9"/>
        <color rgb="FF393838"/>
        <rFont val="TeXGyreAdventor"/>
      </rPr>
      <t>2.4.3.1.01</t>
    </r>
  </si>
  <si>
    <r>
      <rPr>
        <sz val="9"/>
        <color rgb="FF393838"/>
        <rFont val="TeXGyreAdventor"/>
      </rPr>
      <t>Transferencias corrientes a gobiernos centrales municipales para servicios personales</t>
    </r>
  </si>
  <si>
    <r>
      <rPr>
        <sz val="9"/>
        <color rgb="FF393838"/>
        <rFont val="TeXGyreAdventor"/>
      </rPr>
      <t>2.4.3.1.02</t>
    </r>
  </si>
  <si>
    <r>
      <rPr>
        <sz val="9"/>
        <color rgb="FF393838"/>
        <rFont val="TeXGyreAdventor"/>
      </rPr>
      <t>Otras transferencias corrientes a gobiernos centrales  municipales</t>
    </r>
  </si>
  <si>
    <r>
      <rPr>
        <b/>
        <sz val="9"/>
        <color theme="0"/>
        <rFont val="TeXGyreAdventor"/>
      </rPr>
      <t>2.4.3.2</t>
    </r>
  </si>
  <si>
    <r>
      <rPr>
        <b/>
        <sz val="9"/>
        <color theme="0"/>
        <rFont val="TeXGyreAdventor"/>
      </rPr>
      <t>Transferencias corrientes a instituciones descentralizadas municipales</t>
    </r>
  </si>
  <si>
    <r>
      <rPr>
        <sz val="9"/>
        <color rgb="FF393838"/>
        <rFont val="TeXGyreAdventor"/>
      </rPr>
      <t>2.4.3.2.01</t>
    </r>
  </si>
  <si>
    <r>
      <rPr>
        <sz val="9"/>
        <color rgb="FF393838"/>
        <rFont val="TeXGyreAdventor"/>
      </rPr>
      <t>Transferencias corrientes a instituciones descentralizadas municipales para servicios personales</t>
    </r>
  </si>
  <si>
    <r>
      <rPr>
        <sz val="9"/>
        <color rgb="FF393838"/>
        <rFont val="TeXGyreAdventor"/>
      </rPr>
      <t>2.4.3.2.02</t>
    </r>
  </si>
  <si>
    <r>
      <rPr>
        <sz val="9"/>
        <color rgb="FF393838"/>
        <rFont val="TeXGyreAdventor"/>
      </rPr>
      <t>Otras transferencias corrientes a instituciones  descentralizadas municipales</t>
    </r>
  </si>
  <si>
    <r>
      <rPr>
        <b/>
        <sz val="9"/>
        <color theme="0"/>
        <rFont val="TeXGyreAdventor"/>
      </rPr>
      <t>2.4.4</t>
    </r>
  </si>
  <si>
    <r>
      <rPr>
        <b/>
        <sz val="9"/>
        <color theme="0"/>
        <rFont val="TeXGyreAdventor"/>
      </rPr>
      <t>TRANSFERENCIAS CORRIENTES A EMPRESAS PÚBLICAS NO  FINANCIERAS</t>
    </r>
  </si>
  <si>
    <r>
      <rPr>
        <b/>
        <sz val="9"/>
        <color theme="0"/>
        <rFont val="TeXGyreAdventor"/>
      </rPr>
      <t>2.4.4.1</t>
    </r>
  </si>
  <si>
    <r>
      <rPr>
        <b/>
        <sz val="9"/>
        <color theme="0"/>
        <rFont val="TeXGyreAdventor"/>
      </rPr>
      <t>Transferencias corrientes a empresas públicas no  financieras nacionales</t>
    </r>
  </si>
  <si>
    <r>
      <rPr>
        <sz val="9"/>
        <color rgb="FF393838"/>
        <rFont val="TeXGyreAdventor"/>
      </rPr>
      <t>2.4.4.1.01</t>
    </r>
  </si>
  <si>
    <r>
      <rPr>
        <sz val="9"/>
        <color rgb="FF393838"/>
        <rFont val="TeXGyreAdventor"/>
      </rPr>
      <t>Transferencias corrientes a empresas públicas no financieras nacionales para servicios personales</t>
    </r>
  </si>
  <si>
    <r>
      <rPr>
        <sz val="9"/>
        <color rgb="FF393838"/>
        <rFont val="TeXGyreAdventor"/>
      </rPr>
      <t>2.4.4.1.02</t>
    </r>
  </si>
  <si>
    <r>
      <rPr>
        <sz val="9"/>
        <color rgb="FF393838"/>
        <rFont val="TeXGyreAdventor"/>
      </rPr>
      <t>Otras transferencias corrientes a empresas públicas no financieras nacionales</t>
    </r>
  </si>
  <si>
    <r>
      <rPr>
        <sz val="9"/>
        <color rgb="FF393838"/>
        <rFont val="TeXGyreAdventor"/>
      </rPr>
      <t>2.4.4.1.03</t>
    </r>
  </si>
  <si>
    <r>
      <rPr>
        <sz val="9"/>
        <color rgb="FF393838"/>
        <rFont val="TeXGyreAdventor"/>
      </rPr>
      <t>Transferencias corrientes a empresas públicas no financieras nacionales para pago de electricidad no  cortable</t>
    </r>
  </si>
  <si>
    <r>
      <rPr>
        <sz val="9"/>
        <color rgb="FF393838"/>
        <rFont val="TeXGyreAdventor"/>
      </rPr>
      <t>2.4.4.1.04</t>
    </r>
  </si>
  <si>
    <r>
      <rPr>
        <sz val="9"/>
        <color rgb="FF393838"/>
        <rFont val="TeXGyreAdventor"/>
      </rPr>
      <t>Transferencias corrientes a empresas públicas no financieras nacionales para pago de medicamentos</t>
    </r>
  </si>
  <si>
    <t>2.4.4.1.05</t>
  </si>
  <si>
    <r>
      <rPr>
        <sz val="9"/>
        <color rgb="FF393838"/>
        <rFont val="TeXGyreAdventor"/>
      </rPr>
      <t>Transferencias corrientes a empresas públicas no financieras para el pago de energía eléctrica</t>
    </r>
  </si>
  <si>
    <r>
      <rPr>
        <b/>
        <sz val="9"/>
        <color theme="0"/>
        <rFont val="TeXGyreAdventor"/>
      </rPr>
      <t>2.4.4.2</t>
    </r>
  </si>
  <si>
    <r>
      <rPr>
        <b/>
        <sz val="9"/>
        <color theme="0"/>
        <rFont val="TeXGyreAdventor"/>
      </rPr>
      <t>Transferencias corrientes a empresas públicas no  financieras municipales</t>
    </r>
  </si>
  <si>
    <r>
      <rPr>
        <sz val="9"/>
        <color rgb="FF393838"/>
        <rFont val="TeXGyreAdventor"/>
      </rPr>
      <t>2.4.4.2.01</t>
    </r>
  </si>
  <si>
    <r>
      <rPr>
        <sz val="9"/>
        <color rgb="FF393838"/>
        <rFont val="TeXGyreAdventor"/>
      </rPr>
      <t>Transferencias corrientes a empresas públicas no financieras municipales para servicios personales</t>
    </r>
  </si>
  <si>
    <r>
      <rPr>
        <sz val="9"/>
        <color rgb="FF393838"/>
        <rFont val="TeXGyreAdventor"/>
      </rPr>
      <t>2.4.4.2.02</t>
    </r>
  </si>
  <si>
    <r>
      <rPr>
        <sz val="9"/>
        <color rgb="FF393838"/>
        <rFont val="TeXGyreAdventor"/>
      </rPr>
      <t>Otras transferencias corrientes a empresas públicas no financieras municipales</t>
    </r>
  </si>
  <si>
    <r>
      <rPr>
        <b/>
        <sz val="9"/>
        <color theme="0"/>
        <rFont val="TeXGyreAdventor"/>
      </rPr>
      <t>2.4.5</t>
    </r>
  </si>
  <si>
    <r>
      <rPr>
        <b/>
        <sz val="9"/>
        <color theme="0"/>
        <rFont val="TeXGyreAdventor"/>
      </rPr>
      <t>TRANSFERENCIAS CORRIENTES A INSTITUCIONES PÚBLICAS  FINANCIERAS</t>
    </r>
  </si>
  <si>
    <r>
      <rPr>
        <b/>
        <sz val="9"/>
        <color theme="0"/>
        <rFont val="TeXGyreAdventor"/>
      </rPr>
      <t>2.4.5.1</t>
    </r>
  </si>
  <si>
    <r>
      <rPr>
        <b/>
        <sz val="9"/>
        <color theme="0"/>
        <rFont val="TeXGyreAdventor"/>
      </rPr>
      <t>Transferencias corrientes a instituciones públicas  financieras no monetarias</t>
    </r>
  </si>
  <si>
    <r>
      <rPr>
        <sz val="9"/>
        <color rgb="FF393838"/>
        <rFont val="TeXGyreAdventor"/>
      </rPr>
      <t>2.4.5.1.01</t>
    </r>
  </si>
  <si>
    <r>
      <rPr>
        <sz val="9"/>
        <color rgb="FF393838"/>
        <rFont val="TeXGyreAdventor"/>
      </rPr>
      <t>Transferencias corrientes a instituciones públicas financieras no monetarias para servicios personales</t>
    </r>
  </si>
  <si>
    <r>
      <rPr>
        <sz val="9"/>
        <color rgb="FF393838"/>
        <rFont val="TeXGyreAdventor"/>
      </rPr>
      <t>2.4.5.1.02</t>
    </r>
  </si>
  <si>
    <r>
      <rPr>
        <sz val="9"/>
        <color rgb="FF393838"/>
        <rFont val="TeXGyreAdventor"/>
      </rPr>
      <t>Otras transferencias corrientes a  instituciones públicas financieras no monetarias</t>
    </r>
  </si>
  <si>
    <r>
      <rPr>
        <sz val="9"/>
        <color rgb="FF393838"/>
        <rFont val="TeXGyreAdventor"/>
      </rPr>
      <t>2.4.5.1.03</t>
    </r>
  </si>
  <si>
    <r>
      <rPr>
        <sz val="9"/>
        <color rgb="FF393838"/>
        <rFont val="TeXGyreAdventor"/>
      </rPr>
      <t>Transferencias corrientes a  instituciones públicas financieras no monetarias para pago electricidad no  cortable</t>
    </r>
  </si>
  <si>
    <r>
      <rPr>
        <b/>
        <sz val="9"/>
        <color theme="0"/>
        <rFont val="TeXGyreAdventor"/>
      </rPr>
      <t>2.4.5.2</t>
    </r>
  </si>
  <si>
    <r>
      <rPr>
        <b/>
        <sz val="9"/>
        <color theme="0"/>
        <rFont val="TeXGyreAdventor"/>
      </rPr>
      <t>Transferencias corrientes a instituciones públicas  financieras monetarias</t>
    </r>
  </si>
  <si>
    <r>
      <rPr>
        <sz val="9"/>
        <color rgb="FF393838"/>
        <rFont val="TeXGyreAdventor"/>
      </rPr>
      <t>2.4.5.2.01</t>
    </r>
  </si>
  <si>
    <r>
      <rPr>
        <sz val="9"/>
        <color rgb="FF393838"/>
        <rFont val="TeXGyreAdventor"/>
      </rPr>
      <t>Transferencias corrientes a  instituciones públicas financieras monetarias para servicios personales</t>
    </r>
  </si>
  <si>
    <r>
      <rPr>
        <sz val="9"/>
        <color rgb="FF393838"/>
        <rFont val="TeXGyreAdventor"/>
      </rPr>
      <t>2.4.5.2.02</t>
    </r>
  </si>
  <si>
    <r>
      <rPr>
        <sz val="9"/>
        <color rgb="FF393838"/>
        <rFont val="TeXGyreAdventor"/>
      </rPr>
      <t>Otras transferencias corrientes a instituciones públicas financieras monetarias</t>
    </r>
  </si>
  <si>
    <r>
      <rPr>
        <sz val="9"/>
        <color rgb="FF393838"/>
        <rFont val="TeXGyreAdventor"/>
      </rPr>
      <t>2.4.5.2.03</t>
    </r>
  </si>
  <si>
    <r>
      <rPr>
        <sz val="9"/>
        <color rgb="FF393838"/>
        <rFont val="TeXGyreAdventor"/>
      </rPr>
      <t>Transferencias corrientes a instituciones públicas financieras monetarias, pago de recapitalización</t>
    </r>
  </si>
  <si>
    <r>
      <rPr>
        <b/>
        <sz val="9"/>
        <color theme="0"/>
        <rFont val="TeXGyreAdventor"/>
      </rPr>
      <t>2.4.6</t>
    </r>
  </si>
  <si>
    <r>
      <rPr>
        <b/>
        <sz val="9"/>
        <color theme="0"/>
        <rFont val="TeXGyreAdventor"/>
      </rPr>
      <t>SUBVENCIONES</t>
    </r>
  </si>
  <si>
    <r>
      <rPr>
        <b/>
        <sz val="9"/>
        <color theme="0"/>
        <rFont val="TeXGyreAdventor"/>
      </rPr>
      <t>2.4.6.1</t>
    </r>
  </si>
  <si>
    <r>
      <rPr>
        <b/>
        <sz val="9"/>
        <color theme="0"/>
        <rFont val="TeXGyreAdventor"/>
      </rPr>
      <t>Subvenciones a empresas del sector privado</t>
    </r>
  </si>
  <si>
    <r>
      <rPr>
        <sz val="9"/>
        <color rgb="FF393838"/>
        <rFont val="TeXGyreAdventor"/>
      </rPr>
      <t>2.4.6.1.01</t>
    </r>
  </si>
  <si>
    <r>
      <rPr>
        <sz val="9"/>
        <color rgb="FF393838"/>
        <rFont val="TeXGyreAdventor"/>
      </rPr>
      <t>Subvenciones a empresas del sector privado</t>
    </r>
  </si>
  <si>
    <r>
      <rPr>
        <b/>
        <sz val="9"/>
        <color theme="0"/>
        <rFont val="TeXGyreAdventor"/>
      </rPr>
      <t>2.4.6.2</t>
    </r>
  </si>
  <si>
    <r>
      <rPr>
        <b/>
        <sz val="9"/>
        <color theme="0"/>
        <rFont val="TeXGyreAdventor"/>
      </rPr>
      <t>Subvenciones a empresas y cuasiempresas públicas no  financieras</t>
    </r>
  </si>
  <si>
    <r>
      <rPr>
        <sz val="9"/>
        <color rgb="FF393838"/>
        <rFont val="TeXGyreAdventor"/>
      </rPr>
      <t>2.4.6.2.01</t>
    </r>
  </si>
  <si>
    <r>
      <rPr>
        <sz val="9"/>
        <color rgb="FF393838"/>
        <rFont val="TeXGyreAdventor"/>
      </rPr>
      <t>Subvenciones a Empresas y Cuasiempresas Públicas no  Financieras</t>
    </r>
  </si>
  <si>
    <r>
      <rPr>
        <b/>
        <sz val="9"/>
        <color theme="0"/>
        <rFont val="TeXGyreAdventor"/>
      </rPr>
      <t>2.4.6.3</t>
    </r>
  </si>
  <si>
    <r>
      <rPr>
        <b/>
        <sz val="9"/>
        <color theme="0"/>
        <rFont val="TeXGyreAdventor"/>
      </rPr>
      <t>Subvenciones a instituciones públicas financieras no monetarias</t>
    </r>
  </si>
  <si>
    <r>
      <rPr>
        <sz val="9"/>
        <color rgb="FF393838"/>
        <rFont val="TeXGyreAdventor"/>
      </rPr>
      <t>2.4.6.3.01</t>
    </r>
  </si>
  <si>
    <r>
      <rPr>
        <sz val="9"/>
        <color rgb="FF393838"/>
        <rFont val="TeXGyreAdventor"/>
      </rPr>
      <t>Subvenciones a Instituciones Públicas Financieras no  Monetarias</t>
    </r>
  </si>
  <si>
    <r>
      <rPr>
        <b/>
        <sz val="9"/>
        <color theme="0"/>
        <rFont val="TeXGyreAdventor"/>
      </rPr>
      <t>2.4.6.4</t>
    </r>
  </si>
  <si>
    <r>
      <rPr>
        <b/>
        <sz val="9"/>
        <color theme="0"/>
        <rFont val="TeXGyreAdventor"/>
      </rPr>
      <t>Subvenciones a instituciones públicas financieras  monetarias</t>
    </r>
  </si>
  <si>
    <r>
      <rPr>
        <sz val="9"/>
        <color rgb="FF393838"/>
        <rFont val="TeXGyreAdventor"/>
      </rPr>
      <t>2.4.6.4.01</t>
    </r>
  </si>
  <si>
    <r>
      <rPr>
        <sz val="9"/>
        <color rgb="FF393838"/>
        <rFont val="TeXGyreAdventor"/>
      </rPr>
      <t>Subvenciones a Instituciones Públicas Financieras  Monetarias</t>
    </r>
  </si>
  <si>
    <r>
      <rPr>
        <b/>
        <sz val="9"/>
        <color theme="0"/>
        <rFont val="TeXGyreAdventor"/>
      </rPr>
      <t>2.4.7</t>
    </r>
  </si>
  <si>
    <r>
      <rPr>
        <b/>
        <sz val="9"/>
        <color theme="0"/>
        <rFont val="TeXGyreAdventor"/>
      </rPr>
      <t>TRANSFERENCIAS CORRIENTES AL SECTOR EXTERNO</t>
    </r>
  </si>
  <si>
    <r>
      <rPr>
        <b/>
        <sz val="9"/>
        <color theme="0"/>
        <rFont val="TeXGyreAdventor"/>
      </rPr>
      <t>2.4.7.1</t>
    </r>
  </si>
  <si>
    <r>
      <rPr>
        <b/>
        <sz val="9"/>
        <color theme="0"/>
        <rFont val="TeXGyreAdventor"/>
      </rPr>
      <t>Transferencias corrientes a gobiernos extranjeros</t>
    </r>
  </si>
  <si>
    <r>
      <rPr>
        <sz val="9"/>
        <color rgb="FF393838"/>
        <rFont val="TeXGyreAdventor"/>
      </rPr>
      <t>2.4.7.1.01</t>
    </r>
  </si>
  <si>
    <r>
      <rPr>
        <sz val="9"/>
        <color rgb="FF393838"/>
        <rFont val="TeXGyreAdventor"/>
      </rPr>
      <t>Transferencias corrientes a Gobiernos Extranjeros</t>
    </r>
  </si>
  <si>
    <r>
      <rPr>
        <b/>
        <sz val="9"/>
        <color theme="0"/>
        <rFont val="TeXGyreAdventor"/>
      </rPr>
      <t>2.4.7.2</t>
    </r>
  </si>
  <si>
    <r>
      <rPr>
        <b/>
        <sz val="9"/>
        <color theme="0"/>
        <rFont val="TeXGyreAdventor"/>
      </rPr>
      <t>Transferencias corrientes a organismos internacionales</t>
    </r>
  </si>
  <si>
    <r>
      <rPr>
        <sz val="9"/>
        <color rgb="FF393838"/>
        <rFont val="TeXGyreAdventor"/>
      </rPr>
      <t>2.4.7.2.01</t>
    </r>
  </si>
  <si>
    <r>
      <rPr>
        <sz val="9"/>
        <color rgb="FF393838"/>
        <rFont val="TeXGyreAdventor"/>
      </rPr>
      <t>Transferencias corrientes a Organismos Internacionales</t>
    </r>
  </si>
  <si>
    <r>
      <rPr>
        <b/>
        <sz val="9"/>
        <color theme="0"/>
        <rFont val="TeXGyreAdventor"/>
      </rPr>
      <t>2.4.7.3</t>
    </r>
  </si>
  <si>
    <r>
      <rPr>
        <b/>
        <sz val="9"/>
        <color theme="0"/>
        <rFont val="TeXGyreAdventor"/>
      </rPr>
      <t>Transferencias corrientes al sector privado externo</t>
    </r>
  </si>
  <si>
    <r>
      <rPr>
        <sz val="9"/>
        <color rgb="FF393838"/>
        <rFont val="TeXGyreAdventor"/>
      </rPr>
      <t>2.4.7.3.01</t>
    </r>
  </si>
  <si>
    <r>
      <rPr>
        <sz val="9"/>
        <color rgb="FF393838"/>
        <rFont val="TeXGyreAdventor"/>
      </rPr>
      <t>Transferencias corrientes al Sector Privado Externo</t>
    </r>
  </si>
  <si>
    <r>
      <rPr>
        <b/>
        <sz val="9"/>
        <color theme="0"/>
        <rFont val="TeXGyreAdventor"/>
      </rPr>
      <t>2.4.9</t>
    </r>
  </si>
  <si>
    <r>
      <rPr>
        <b/>
        <sz val="9"/>
        <color theme="0"/>
        <rFont val="TeXGyreAdventor"/>
      </rPr>
      <t>TRANSFERENCIAS CORRIENTES A OTRAS INSTITUCIONES  PÚBLICAS</t>
    </r>
  </si>
  <si>
    <r>
      <rPr>
        <b/>
        <sz val="9"/>
        <color theme="0"/>
        <rFont val="TeXGyreAdventor"/>
      </rPr>
      <t>2.4.9.1</t>
    </r>
  </si>
  <si>
    <r>
      <rPr>
        <b/>
        <sz val="9"/>
        <color theme="0"/>
        <rFont val="TeXGyreAdventor"/>
      </rPr>
      <t>Transferencias corrientes destinadas a otras instituciones  públicas</t>
    </r>
  </si>
  <si>
    <r>
      <rPr>
        <sz val="9"/>
        <color rgb="FF393838"/>
        <rFont val="TeXGyreAdventor"/>
      </rPr>
      <t>2.4.9.1.01</t>
    </r>
  </si>
  <si>
    <r>
      <rPr>
        <sz val="9"/>
        <color rgb="FF393838"/>
        <rFont val="TeXGyreAdventor"/>
      </rPr>
      <t>Transferencias corrientes destinadas a otras instituciones  públicas</t>
    </r>
  </si>
  <si>
    <r>
      <rPr>
        <sz val="9"/>
        <color rgb="FF393838"/>
        <rFont val="TeXGyreAdventor"/>
      </rPr>
      <t>2.4.9.1.02</t>
    </r>
  </si>
  <si>
    <r>
      <rPr>
        <sz val="9"/>
        <color rgb="FF393838"/>
        <rFont val="TeXGyreAdventor"/>
      </rPr>
      <t>Transferencias corrientes a otras instituciones públicas destinadas a remuneraciones</t>
    </r>
  </si>
  <si>
    <r>
      <rPr>
        <sz val="9"/>
        <color rgb="FF393838"/>
        <rFont val="TeXGyreAdventor"/>
      </rPr>
      <t>2.4.9.1.03</t>
    </r>
  </si>
  <si>
    <r>
      <rPr>
        <sz val="9"/>
        <color rgb="FF393838"/>
        <rFont val="TeXGyreAdventor"/>
      </rPr>
      <t>Transferencias corrientes a otras instituciones públicas destinadas a gastos en bienes y servicios</t>
    </r>
  </si>
  <si>
    <r>
      <rPr>
        <sz val="9"/>
        <color rgb="FF393838"/>
        <rFont val="TeXGyreAdventor"/>
      </rPr>
      <t>2.4.9.1.04</t>
    </r>
  </si>
  <si>
    <r>
      <rPr>
        <sz val="9"/>
        <color rgb="FF393838"/>
        <rFont val="TeXGyreAdventor"/>
      </rPr>
      <t>Transferencias corrientes a otras instituciones públicas destinadas a electricidad no cortable</t>
    </r>
  </si>
  <si>
    <r>
      <rPr>
        <sz val="9"/>
        <color rgb="FF393838"/>
        <rFont val="TeXGyreAdventor"/>
      </rPr>
      <t>2.4.9.1.05</t>
    </r>
  </si>
  <si>
    <r>
      <rPr>
        <sz val="9"/>
        <color rgb="FF393838"/>
        <rFont val="TeXGyreAdventor"/>
      </rPr>
      <t>Transferencias corrientes a otras instituciones públicas destinadas a pago de medicamentos</t>
    </r>
  </si>
  <si>
    <r>
      <rPr>
        <b/>
        <sz val="9"/>
        <color theme="0"/>
        <rFont val="TeXGyreAdventor"/>
      </rPr>
      <t>2.4.9.2</t>
    </r>
  </si>
  <si>
    <r>
      <rPr>
        <b/>
        <sz val="9"/>
        <color theme="0"/>
        <rFont val="TeXGyreAdventor"/>
      </rPr>
      <t>Sueldo en las transferencias a otras instituciones públicas</t>
    </r>
  </si>
  <si>
    <r>
      <rPr>
        <sz val="9"/>
        <color rgb="FF393838"/>
        <rFont val="TeXGyreAdventor"/>
      </rPr>
      <t>2.4.9.2.01</t>
    </r>
  </si>
  <si>
    <r>
      <rPr>
        <sz val="9"/>
        <color rgb="FF393838"/>
        <rFont val="TeXGyreAdventor"/>
      </rPr>
      <t>Sueldo en las transferencias a otras instituciones públicas</t>
    </r>
  </si>
  <si>
    <r>
      <rPr>
        <b/>
        <sz val="9"/>
        <color theme="0"/>
        <rFont val="TeXGyreAdventor"/>
      </rPr>
      <t>2.4.9.3</t>
    </r>
  </si>
  <si>
    <r>
      <rPr>
        <b/>
        <sz val="9"/>
        <color theme="0"/>
        <rFont val="TeXGyreAdventor"/>
      </rPr>
      <t>Gasto en las transferencias a otras instituciones públicas</t>
    </r>
  </si>
  <si>
    <r>
      <rPr>
        <sz val="9"/>
        <color rgb="FF393838"/>
        <rFont val="TeXGyreAdventor"/>
      </rPr>
      <t>2.4.9.3.01</t>
    </r>
  </si>
  <si>
    <r>
      <rPr>
        <sz val="9"/>
        <color rgb="FF393838"/>
        <rFont val="TeXGyreAdventor"/>
      </rPr>
      <t>Gasto en las transferencias a otras instituciones públicas</t>
    </r>
  </si>
  <si>
    <r>
      <rPr>
        <b/>
        <sz val="9"/>
        <color theme="0"/>
        <rFont val="TeXGyreAdventor"/>
      </rPr>
      <t>2.4.9.4</t>
    </r>
  </si>
  <si>
    <r>
      <rPr>
        <b/>
        <sz val="9"/>
        <color theme="0"/>
        <rFont val="TeXGyreAdventor"/>
      </rPr>
      <t>Electricidad no cortable en las transferencias a otras  instituciones públicas</t>
    </r>
  </si>
  <si>
    <r>
      <rPr>
        <sz val="9"/>
        <color rgb="FF393838"/>
        <rFont val="TeXGyreAdventor"/>
      </rPr>
      <t>2.4.9.4.01</t>
    </r>
  </si>
  <si>
    <r>
      <rPr>
        <sz val="9"/>
        <color rgb="FF393838"/>
        <rFont val="TeXGyreAdventor"/>
      </rPr>
      <t>Electricidad no cortable en las transferencias a otras  instituciones públicas</t>
    </r>
  </si>
  <si>
    <r>
      <rPr>
        <b/>
        <sz val="9"/>
        <color theme="0"/>
        <rFont val="TeXGyreAdventor"/>
      </rPr>
      <t>TRANSFERENCIAS DE CAPITAL</t>
    </r>
  </si>
  <si>
    <r>
      <rPr>
        <b/>
        <sz val="9"/>
        <color theme="0"/>
        <rFont val="TeXGyreAdventor"/>
      </rPr>
      <t>2.5.1</t>
    </r>
  </si>
  <si>
    <r>
      <rPr>
        <b/>
        <sz val="9"/>
        <color theme="0"/>
        <rFont val="TeXGyreAdventor"/>
      </rPr>
      <t>TRANSFERENCIAS DE CAPITAL AL SECTOR PRIVADO</t>
    </r>
  </si>
  <si>
    <r>
      <rPr>
        <b/>
        <sz val="9"/>
        <color theme="0"/>
        <rFont val="TeXGyreAdventor"/>
      </rPr>
      <t>2.5.1.1</t>
    </r>
  </si>
  <si>
    <r>
      <rPr>
        <b/>
        <sz val="9"/>
        <color theme="0"/>
        <rFont val="TeXGyreAdventor"/>
      </rPr>
      <t>Transferencias de capital a hogares y personas</t>
    </r>
  </si>
  <si>
    <r>
      <rPr>
        <sz val="9"/>
        <color rgb="FF393838"/>
        <rFont val="TeXGyreAdventor"/>
      </rPr>
      <t>2.5.1.1.01</t>
    </r>
  </si>
  <si>
    <r>
      <rPr>
        <sz val="9"/>
        <color rgb="FF393838"/>
        <rFont val="TeXGyreAdventor"/>
      </rPr>
      <t>Transferencias de capital a hogares y personas</t>
    </r>
  </si>
  <si>
    <r>
      <rPr>
        <b/>
        <sz val="9"/>
        <color theme="0"/>
        <rFont val="TeXGyreAdventor"/>
      </rPr>
      <t>2.5.1.2</t>
    </r>
  </si>
  <si>
    <r>
      <rPr>
        <b/>
        <sz val="9"/>
        <color theme="0"/>
        <rFont val="TeXGyreAdventor"/>
      </rPr>
      <t>Transferencias de capital a asociaciones  privadas sin fines de lucro</t>
    </r>
  </si>
  <si>
    <r>
      <rPr>
        <sz val="9"/>
        <color rgb="FF393838"/>
        <rFont val="TeXGyreAdventor"/>
      </rPr>
      <t>2.5.1.2.01</t>
    </r>
  </si>
  <si>
    <r>
      <rPr>
        <sz val="9"/>
        <color rgb="FF393838"/>
        <rFont val="TeXGyreAdventor"/>
      </rPr>
      <t>Transferencias de capital  a Asociaciones  Privadas sin Fines de Lucro</t>
    </r>
  </si>
  <si>
    <r>
      <rPr>
        <sz val="9"/>
        <color rgb="FF393838"/>
        <rFont val="TeXGyreAdventor"/>
      </rPr>
      <t>2.5.1.2.02</t>
    </r>
  </si>
  <si>
    <r>
      <rPr>
        <sz val="9"/>
        <color rgb="FF393838"/>
        <rFont val="TeXGyreAdventor"/>
      </rPr>
      <t>Transferencia de capital a federaciones deportivas</t>
    </r>
  </si>
  <si>
    <r>
      <rPr>
        <b/>
        <sz val="9"/>
        <color theme="0"/>
        <rFont val="TeXGyreAdventor"/>
      </rPr>
      <t>2.5.1.3</t>
    </r>
  </si>
  <si>
    <r>
      <rPr>
        <b/>
        <sz val="9"/>
        <color theme="0"/>
        <rFont val="TeXGyreAdventor"/>
      </rPr>
      <t>Transferencias de capital a empresas del sector privado  interno</t>
    </r>
  </si>
  <si>
    <r>
      <rPr>
        <sz val="9"/>
        <color rgb="FF393838"/>
        <rFont val="TeXGyreAdventor"/>
      </rPr>
      <t>2.5.1.3.01</t>
    </r>
  </si>
  <si>
    <r>
      <rPr>
        <sz val="9"/>
        <color rgb="FF393838"/>
        <rFont val="TeXGyreAdventor"/>
      </rPr>
      <t>Transferencias de capital a empresas del sector privado  interno</t>
    </r>
  </si>
  <si>
    <r>
      <rPr>
        <b/>
        <sz val="9"/>
        <color theme="0"/>
        <rFont val="TeXGyreAdventor"/>
      </rPr>
      <t>2.5.2</t>
    </r>
  </si>
  <si>
    <r>
      <rPr>
        <b/>
        <sz val="9"/>
        <color theme="0"/>
        <rFont val="TeXGyreAdventor"/>
      </rPr>
      <t>TRANSFERENCIAS DE CAPITAL AL GOBIERNO GENERAL NACIONAL</t>
    </r>
  </si>
  <si>
    <r>
      <rPr>
        <b/>
        <sz val="9"/>
        <color theme="0"/>
        <rFont val="TeXGyreAdventor"/>
      </rPr>
      <t>2.5.2.1</t>
    </r>
  </si>
  <si>
    <r>
      <rPr>
        <b/>
        <sz val="9"/>
        <color theme="0"/>
        <rFont val="TeXGyreAdventor"/>
      </rPr>
      <t>Aportaciones de capital a instituciones del gobierno  central</t>
    </r>
  </si>
  <si>
    <r>
      <rPr>
        <sz val="9"/>
        <color rgb="FF393838"/>
        <rFont val="TeXGyreAdventor"/>
      </rPr>
      <t>2.5.2.1.01</t>
    </r>
  </si>
  <si>
    <r>
      <rPr>
        <sz val="9"/>
        <color rgb="FF393838"/>
        <rFont val="TeXGyreAdventor"/>
      </rPr>
      <t>Aportaciones de capital al Poder Legislativo</t>
    </r>
  </si>
  <si>
    <r>
      <rPr>
        <sz val="9"/>
        <color rgb="FF393838"/>
        <rFont val="TeXGyreAdventor"/>
      </rPr>
      <t>2.5.2.1.02</t>
    </r>
  </si>
  <si>
    <r>
      <rPr>
        <sz val="9"/>
        <color rgb="FF393838"/>
        <rFont val="TeXGyreAdventor"/>
      </rPr>
      <t>Aportaciones de capital al Poder Ejecutivo</t>
    </r>
  </si>
  <si>
    <r>
      <rPr>
        <sz val="9"/>
        <color rgb="FF393838"/>
        <rFont val="TeXGyreAdventor"/>
      </rPr>
      <t>2.5.2.1.03</t>
    </r>
  </si>
  <si>
    <r>
      <rPr>
        <sz val="9"/>
        <color rgb="FF393838"/>
        <rFont val="TeXGyreAdventor"/>
      </rPr>
      <t>Aportaciones de capital al Poder Judicial</t>
    </r>
  </si>
  <si>
    <r>
      <rPr>
        <sz val="9"/>
        <color rgb="FF393838"/>
        <rFont val="TeXGyreAdventor"/>
      </rPr>
      <t>2.5.2.1.04</t>
    </r>
  </si>
  <si>
    <r>
      <rPr>
        <sz val="9"/>
        <color rgb="FF393838"/>
        <rFont val="TeXGyreAdventor"/>
      </rPr>
      <t>Aportaciones de capital al Tribunal Constitucional</t>
    </r>
  </si>
  <si>
    <r>
      <rPr>
        <sz val="9"/>
        <color rgb="FF393838"/>
        <rFont val="TeXGyreAdventor"/>
      </rPr>
      <t>2.5.2.1.05</t>
    </r>
  </si>
  <si>
    <r>
      <rPr>
        <sz val="9"/>
        <color rgb="FF393838"/>
        <rFont val="TeXGyreAdventor"/>
      </rPr>
      <t>Aportaciones de capital a la Junta Central Electoral</t>
    </r>
  </si>
  <si>
    <r>
      <rPr>
        <sz val="9"/>
        <color rgb="FF393838"/>
        <rFont val="TeXGyreAdventor"/>
      </rPr>
      <t>2.5.2.1.06</t>
    </r>
  </si>
  <si>
    <r>
      <rPr>
        <sz val="9"/>
        <color rgb="FF393838"/>
        <rFont val="TeXGyreAdventor"/>
      </rPr>
      <t>Aportaciones de capital a la Cámara de Cuentas</t>
    </r>
  </si>
  <si>
    <r>
      <rPr>
        <sz val="9"/>
        <color rgb="FF393838"/>
        <rFont val="TeXGyreAdventor"/>
      </rPr>
      <t>2.5.2.1.07</t>
    </r>
  </si>
  <si>
    <r>
      <rPr>
        <sz val="9"/>
        <color rgb="FF393838"/>
        <rFont val="TeXGyreAdventor"/>
      </rPr>
      <t>Aportaciones de capital al Defensor del Pueblo</t>
    </r>
  </si>
  <si>
    <r>
      <rPr>
        <sz val="9"/>
        <color rgb="FF393838"/>
        <rFont val="TeXGyreAdventor"/>
      </rPr>
      <t>2.5.2.1.08</t>
    </r>
  </si>
  <si>
    <r>
      <rPr>
        <sz val="9"/>
        <color rgb="FF393838"/>
        <rFont val="TeXGyreAdventor"/>
      </rPr>
      <t>Aportaciones de capital al Tribunal Superior Electoral</t>
    </r>
  </si>
  <si>
    <r>
      <rPr>
        <b/>
        <sz val="9"/>
        <color theme="0"/>
        <rFont val="TeXGyreAdventor"/>
      </rPr>
      <t>2.5.2.2</t>
    </r>
  </si>
  <si>
    <r>
      <rPr>
        <b/>
        <sz val="9"/>
        <color theme="0"/>
        <rFont val="TeXGyreAdventor"/>
      </rPr>
      <t>Transferencias de capital a las instituciones descentralizadas y autónomas no financieras</t>
    </r>
  </si>
  <si>
    <r>
      <rPr>
        <sz val="9"/>
        <color rgb="FF393838"/>
        <rFont val="TeXGyreAdventor"/>
      </rPr>
      <t>2.5.2.2.01</t>
    </r>
  </si>
  <si>
    <r>
      <rPr>
        <sz val="9"/>
        <color rgb="FF393838"/>
        <rFont val="TeXGyreAdventor"/>
      </rPr>
      <t>Transferencias de capital a instituciones descentralizadas y autónomas no financieras para proyectos de inversión</t>
    </r>
  </si>
  <si>
    <r>
      <rPr>
        <sz val="9"/>
        <color rgb="FF393838"/>
        <rFont val="TeXGyreAdventor"/>
      </rPr>
      <t>2.5.2.2.02</t>
    </r>
  </si>
  <si>
    <r>
      <rPr>
        <sz val="9"/>
        <color rgb="FF393838"/>
        <rFont val="TeXGyreAdventor"/>
      </rPr>
      <t>Otras transferencias de capital a instituciones descentralizadas y autónomas no financieras</t>
    </r>
  </si>
  <si>
    <r>
      <rPr>
        <b/>
        <sz val="9"/>
        <color theme="0"/>
        <rFont val="TeXGyreAdventor"/>
      </rPr>
      <t>2.5.2.3</t>
    </r>
  </si>
  <si>
    <r>
      <rPr>
        <b/>
        <sz val="9"/>
        <color theme="0"/>
        <rFont val="TeXGyreAdventor"/>
      </rPr>
      <t>Transferencias de capital a instituciones públicas de la  seguridad social</t>
    </r>
  </si>
  <si>
    <r>
      <rPr>
        <sz val="9"/>
        <color rgb="FF393838"/>
        <rFont val="TeXGyreAdventor"/>
      </rPr>
      <t>2.5.2.3.01</t>
    </r>
  </si>
  <si>
    <r>
      <rPr>
        <sz val="9"/>
        <color rgb="FF393838"/>
        <rFont val="TeXGyreAdventor"/>
      </rPr>
      <t>Transferencias de capital a instituciones públicas de la seguridad social para proyectos de inversión</t>
    </r>
  </si>
  <si>
    <r>
      <rPr>
        <sz val="9"/>
        <color rgb="FF393838"/>
        <rFont val="TeXGyreAdventor"/>
      </rPr>
      <t>2.5.2.3.02</t>
    </r>
  </si>
  <si>
    <r>
      <rPr>
        <sz val="9"/>
        <color rgb="FF393838"/>
        <rFont val="TeXGyreAdventor"/>
      </rPr>
      <t>Otras transferencias de capital instituciones públicas de la  seguridad social</t>
    </r>
  </si>
  <si>
    <r>
      <rPr>
        <b/>
        <sz val="9"/>
        <color theme="0"/>
        <rFont val="TeXGyreAdventor"/>
      </rPr>
      <t>2.5.3</t>
    </r>
  </si>
  <si>
    <r>
      <rPr>
        <b/>
        <sz val="9"/>
        <color theme="0"/>
        <rFont val="TeXGyreAdventor"/>
      </rPr>
      <t>TRANSFERENCIAS DE CAPITAL A GOBIERNOS GENERALES  LOCALES</t>
    </r>
  </si>
  <si>
    <r>
      <rPr>
        <b/>
        <sz val="9"/>
        <color theme="0"/>
        <rFont val="TeXGyreAdventor"/>
      </rPr>
      <t>2.5.3.1</t>
    </r>
  </si>
  <si>
    <r>
      <rPr>
        <b/>
        <sz val="9"/>
        <color theme="0"/>
        <rFont val="TeXGyreAdventor"/>
      </rPr>
      <t>Transferencias de capital a gobiernos centrales  municipales</t>
    </r>
  </si>
  <si>
    <r>
      <rPr>
        <sz val="9"/>
        <color rgb="FF393838"/>
        <rFont val="TeXGyreAdventor"/>
      </rPr>
      <t>2.5.3.1.01</t>
    </r>
  </si>
  <si>
    <r>
      <rPr>
        <sz val="9"/>
        <color rgb="FF393838"/>
        <rFont val="TeXGyreAdventor"/>
      </rPr>
      <t>Transferencias de capital a gobiernos centrales municipales para proyectos de inversión</t>
    </r>
  </si>
  <si>
    <r>
      <rPr>
        <sz val="9"/>
        <color rgb="FF393838"/>
        <rFont val="TeXGyreAdventor"/>
      </rPr>
      <t>2.5.3.1.02</t>
    </r>
  </si>
  <si>
    <r>
      <rPr>
        <sz val="9"/>
        <color rgb="FF393838"/>
        <rFont val="TeXGyreAdventor"/>
      </rPr>
      <t>Otras transferencias de capital a gobiernos centrales  municipales</t>
    </r>
  </si>
  <si>
    <r>
      <rPr>
        <b/>
        <sz val="9"/>
        <color theme="0"/>
        <rFont val="TeXGyreAdventor"/>
      </rPr>
      <t>2.5.3.2</t>
    </r>
  </si>
  <si>
    <r>
      <rPr>
        <b/>
        <sz val="9"/>
        <color theme="0"/>
        <rFont val="TeXGyreAdventor"/>
      </rPr>
      <t>Transferencias de capital a instituciones descentralizadas municipales</t>
    </r>
  </si>
  <si>
    <r>
      <rPr>
        <sz val="9"/>
        <color rgb="FF393838"/>
        <rFont val="TeXGyreAdventor"/>
      </rPr>
      <t>2.5.3.2.01</t>
    </r>
  </si>
  <si>
    <r>
      <rPr>
        <sz val="9"/>
        <color rgb="FF393838"/>
        <rFont val="TeXGyreAdventor"/>
      </rPr>
      <t>Transferencias de capital a instituciones descentralizadas municipales para proyectos de inversión</t>
    </r>
  </si>
  <si>
    <r>
      <rPr>
        <sz val="9"/>
        <color rgb="FF393838"/>
        <rFont val="TeXGyreAdventor"/>
      </rPr>
      <t>2.5.3.2.02</t>
    </r>
  </si>
  <si>
    <r>
      <rPr>
        <sz val="9"/>
        <color rgb="FF393838"/>
        <rFont val="TeXGyreAdventor"/>
      </rPr>
      <t>Otras transferencias de capital a instituciones  descentralizadas municipales</t>
    </r>
  </si>
  <si>
    <r>
      <rPr>
        <b/>
        <sz val="9"/>
        <color theme="0"/>
        <rFont val="TeXGyreAdventor"/>
      </rPr>
      <t>2.5.4</t>
    </r>
  </si>
  <si>
    <r>
      <rPr>
        <b/>
        <sz val="9"/>
        <color theme="0"/>
        <rFont val="TeXGyreAdventor"/>
      </rPr>
      <t>TRANSFERENCIAS DE CAPITAL  A EMPRESAS PÚBLICAS NO  FINANCIERAS</t>
    </r>
  </si>
  <si>
    <r>
      <rPr>
        <b/>
        <sz val="9"/>
        <color theme="0"/>
        <rFont val="TeXGyreAdventor"/>
      </rPr>
      <t>2.5.4.1</t>
    </r>
  </si>
  <si>
    <r>
      <rPr>
        <b/>
        <sz val="9"/>
        <color theme="0"/>
        <rFont val="TeXGyreAdventor"/>
      </rPr>
      <t>Transferencias de capital a empresas públicas no  financieras nacionales</t>
    </r>
  </si>
  <si>
    <r>
      <rPr>
        <sz val="9"/>
        <color rgb="FF393838"/>
        <rFont val="TeXGyreAdventor"/>
      </rPr>
      <t>2.5.4.1.01</t>
    </r>
  </si>
  <si>
    <r>
      <rPr>
        <sz val="9"/>
        <color rgb="FF393838"/>
        <rFont val="TeXGyreAdventor"/>
      </rPr>
      <t>Transferencias de capital a empresas públicas no financieras nacionales para proyectos de inversión</t>
    </r>
  </si>
  <si>
    <r>
      <rPr>
        <sz val="9"/>
        <color rgb="FF393838"/>
        <rFont val="TeXGyreAdventor"/>
      </rPr>
      <t>2.5.4.1.02</t>
    </r>
  </si>
  <si>
    <r>
      <rPr>
        <sz val="9"/>
        <color rgb="FF393838"/>
        <rFont val="TeXGyreAdventor"/>
      </rPr>
      <t>Otras transferencias de capital a empresas públicas no financieras nacionales</t>
    </r>
  </si>
  <si>
    <r>
      <rPr>
        <sz val="9"/>
        <color rgb="FF393838"/>
        <rFont val="TeXGyreAdventor"/>
      </rPr>
      <t>2.5.4.1.03</t>
    </r>
  </si>
  <si>
    <r>
      <rPr>
        <sz val="9"/>
        <color rgb="FF393838"/>
        <rFont val="TeXGyreAdventor"/>
      </rPr>
      <t>Transferencias de capital a empresas públicas no financieras nacionales para fideicomiso</t>
    </r>
  </si>
  <si>
    <r>
      <rPr>
        <b/>
        <sz val="9"/>
        <color theme="0"/>
        <rFont val="TeXGyreAdventor"/>
      </rPr>
      <t>2.5.4.2</t>
    </r>
  </si>
  <si>
    <r>
      <rPr>
        <b/>
        <sz val="9"/>
        <color theme="0"/>
        <rFont val="TeXGyreAdventor"/>
      </rPr>
      <t>Transferencias de capital a empresas públicas no  financieras municipales</t>
    </r>
  </si>
  <si>
    <r>
      <rPr>
        <sz val="9"/>
        <color rgb="FF393838"/>
        <rFont val="TeXGyreAdventor"/>
      </rPr>
      <t>2.5.4.2.01</t>
    </r>
  </si>
  <si>
    <r>
      <rPr>
        <sz val="9"/>
        <color rgb="FF393838"/>
        <rFont val="TeXGyreAdventor"/>
      </rPr>
      <t>Transferencias de capital a empresas públicas no financieras municipales para proyectos de inversión</t>
    </r>
  </si>
  <si>
    <r>
      <rPr>
        <sz val="9"/>
        <color rgb="FF393838"/>
        <rFont val="TeXGyreAdventor"/>
      </rPr>
      <t>2.5.4.2.02</t>
    </r>
  </si>
  <si>
    <r>
      <rPr>
        <sz val="9"/>
        <color rgb="FF393838"/>
        <rFont val="TeXGyreAdventor"/>
      </rPr>
      <t>Otras transferencias de capital a empresas públicas no financieras municipales</t>
    </r>
  </si>
  <si>
    <r>
      <rPr>
        <b/>
        <sz val="9"/>
        <color theme="0"/>
        <rFont val="TeXGyreAdventor"/>
      </rPr>
      <t>2.5.5</t>
    </r>
  </si>
  <si>
    <r>
      <rPr>
        <b/>
        <sz val="9"/>
        <color theme="0"/>
        <rFont val="TeXGyreAdventor"/>
      </rPr>
      <t>TRANSFERENCIAS DE CAPITAL A INSTITUCIONES PÚBLICAS  FINANCIERAS</t>
    </r>
  </si>
  <si>
    <r>
      <rPr>
        <b/>
        <sz val="9"/>
        <color theme="0"/>
        <rFont val="TeXGyreAdventor"/>
      </rPr>
      <t>2.5.5.1</t>
    </r>
  </si>
  <si>
    <r>
      <rPr>
        <b/>
        <sz val="9"/>
        <color theme="0"/>
        <rFont val="TeXGyreAdventor"/>
      </rPr>
      <t>Transferencias de capital a instituciones públicas  financieras no monetarias</t>
    </r>
  </si>
  <si>
    <r>
      <rPr>
        <sz val="9"/>
        <color rgb="FF393838"/>
        <rFont val="TeXGyreAdventor"/>
      </rPr>
      <t>2.5.5.1.01</t>
    </r>
  </si>
  <si>
    <r>
      <rPr>
        <sz val="9"/>
        <color rgb="FF393838"/>
        <rFont val="TeXGyreAdventor"/>
      </rPr>
      <t>Transferencias de capital a instituciones públicas financieras no monetarias para proyectos de inversión</t>
    </r>
  </si>
  <si>
    <r>
      <rPr>
        <sz val="9"/>
        <color rgb="FF393838"/>
        <rFont val="TeXGyreAdventor"/>
      </rPr>
      <t>2.5.5.1.02</t>
    </r>
  </si>
  <si>
    <r>
      <rPr>
        <sz val="9"/>
        <color rgb="FF393838"/>
        <rFont val="TeXGyreAdventor"/>
      </rPr>
      <t>Otras transferencias de capital a instituciones públicas financieras no monetarias</t>
    </r>
  </si>
  <si>
    <r>
      <rPr>
        <b/>
        <sz val="9"/>
        <color theme="0"/>
        <rFont val="TeXGyreAdventor"/>
      </rPr>
      <t>2.5.5.2</t>
    </r>
  </si>
  <si>
    <r>
      <rPr>
        <b/>
        <sz val="9"/>
        <color theme="0"/>
        <rFont val="TeXGyreAdventor"/>
      </rPr>
      <t>Transferencias de capital a instituciones públicas  financieras monetarias</t>
    </r>
  </si>
  <si>
    <r>
      <rPr>
        <sz val="9"/>
        <color rgb="FF393838"/>
        <rFont val="TeXGyreAdventor"/>
      </rPr>
      <t>2.5.5.2.01</t>
    </r>
  </si>
  <si>
    <r>
      <rPr>
        <sz val="9"/>
        <color rgb="FF393838"/>
        <rFont val="TeXGyreAdventor"/>
      </rPr>
      <t>Transferencias de capital a instituciones públicas financieras monetarias para proyectos de inversión</t>
    </r>
  </si>
  <si>
    <r>
      <rPr>
        <sz val="9"/>
        <color rgb="FF393838"/>
        <rFont val="TeXGyreAdventor"/>
      </rPr>
      <t>2.5.5.2.02</t>
    </r>
  </si>
  <si>
    <r>
      <rPr>
        <sz val="9"/>
        <color rgb="FF393838"/>
        <rFont val="TeXGyreAdventor"/>
      </rPr>
      <t>Otras transferencias de capital a instituciones públicas financieras monetarias</t>
    </r>
  </si>
  <si>
    <r>
      <rPr>
        <b/>
        <sz val="9"/>
        <color theme="0"/>
        <rFont val="TeXGyreAdventor"/>
      </rPr>
      <t>2.5.6</t>
    </r>
  </si>
  <si>
    <r>
      <rPr>
        <b/>
        <sz val="9"/>
        <color theme="0"/>
        <rFont val="TeXGyreAdventor"/>
      </rPr>
      <t>TRANSFERENCIAS DE CAPITAL AL SECTOR EXTERNO</t>
    </r>
  </si>
  <si>
    <r>
      <rPr>
        <b/>
        <sz val="9"/>
        <color theme="0"/>
        <rFont val="TeXGyreAdventor"/>
      </rPr>
      <t>2.5.6.1</t>
    </r>
  </si>
  <si>
    <r>
      <rPr>
        <b/>
        <sz val="9"/>
        <color theme="0"/>
        <rFont val="TeXGyreAdventor"/>
      </rPr>
      <t>Transferencias de capital a gobiernos extranjeros</t>
    </r>
  </si>
  <si>
    <r>
      <rPr>
        <sz val="9"/>
        <color rgb="FF393838"/>
        <rFont val="TeXGyreAdventor"/>
      </rPr>
      <t>2.5.6.1.01</t>
    </r>
  </si>
  <si>
    <r>
      <rPr>
        <sz val="9"/>
        <color rgb="FF393838"/>
        <rFont val="TeXGyreAdventor"/>
      </rPr>
      <t>Transferencias  de capital a Gobiernos Extranjeros</t>
    </r>
  </si>
  <si>
    <r>
      <rPr>
        <b/>
        <sz val="9"/>
        <color theme="0"/>
        <rFont val="TeXGyreAdventor"/>
      </rPr>
      <t>2.5.6.2</t>
    </r>
  </si>
  <si>
    <r>
      <rPr>
        <b/>
        <sz val="9"/>
        <color theme="0"/>
        <rFont val="TeXGyreAdventor"/>
      </rPr>
      <t>Transferencias de capital a organismos internacionales</t>
    </r>
  </si>
  <si>
    <r>
      <rPr>
        <sz val="9"/>
        <color rgb="FF393838"/>
        <rFont val="TeXGyreAdventor"/>
      </rPr>
      <t>2.5.6.2.01</t>
    </r>
  </si>
  <si>
    <r>
      <rPr>
        <sz val="9"/>
        <color rgb="FF393838"/>
        <rFont val="TeXGyreAdventor"/>
      </rPr>
      <t>Transferencias  de capital a Organismos Internacionales</t>
    </r>
  </si>
  <si>
    <r>
      <rPr>
        <b/>
        <sz val="9"/>
        <color theme="0"/>
        <rFont val="TeXGyreAdventor"/>
      </rPr>
      <t>2.5.6.3</t>
    </r>
  </si>
  <si>
    <r>
      <rPr>
        <b/>
        <sz val="9"/>
        <color theme="0"/>
        <rFont val="TeXGyreAdventor"/>
      </rPr>
      <t>Transferencias de capital al sector privado externo</t>
    </r>
  </si>
  <si>
    <r>
      <rPr>
        <sz val="9"/>
        <color rgb="FF393838"/>
        <rFont val="TeXGyreAdventor"/>
      </rPr>
      <t>2.5.6.3.01</t>
    </r>
  </si>
  <si>
    <r>
      <rPr>
        <sz val="9"/>
        <color rgb="FF393838"/>
        <rFont val="TeXGyreAdventor"/>
      </rPr>
      <t>Transferencias de capital al Sector Privado Externo</t>
    </r>
  </si>
  <si>
    <r>
      <rPr>
        <b/>
        <sz val="9"/>
        <color theme="0"/>
        <rFont val="TeXGyreAdventor"/>
      </rPr>
      <t>2.5.9</t>
    </r>
  </si>
  <si>
    <r>
      <rPr>
        <b/>
        <sz val="9"/>
        <color theme="0"/>
        <rFont val="TeXGyreAdventor"/>
      </rPr>
      <t>TRANSFERENCIAS DE CAPITAL A OTRAS INSTITUCIONES  PÚBLICAS</t>
    </r>
  </si>
  <si>
    <r>
      <rPr>
        <b/>
        <sz val="9"/>
        <color theme="0"/>
        <rFont val="TeXGyreAdventor"/>
      </rPr>
      <t>2.5.9.1</t>
    </r>
  </si>
  <si>
    <r>
      <rPr>
        <b/>
        <sz val="9"/>
        <color theme="0"/>
        <rFont val="TeXGyreAdventor"/>
      </rPr>
      <t>Transferencias de capital a otras instituciones públicas</t>
    </r>
  </si>
  <si>
    <r>
      <rPr>
        <sz val="9"/>
        <color rgb="FF393838"/>
        <rFont val="TeXGyreAdventor"/>
      </rPr>
      <t>2.5.9.1.01</t>
    </r>
  </si>
  <si>
    <r>
      <rPr>
        <sz val="9"/>
        <color rgb="FF393838"/>
        <rFont val="TeXGyreAdventor"/>
      </rPr>
      <t>Transferencias de Capital destinada a otras Instituciones  Públicas</t>
    </r>
  </si>
  <si>
    <r>
      <rPr>
        <b/>
        <sz val="9"/>
        <color theme="0"/>
        <rFont val="TeXGyreAdventor"/>
      </rPr>
      <t>2.5.9.2</t>
    </r>
  </si>
  <si>
    <r>
      <rPr>
        <b/>
        <sz val="9"/>
        <color theme="0"/>
        <rFont val="TeXGyreAdventor"/>
      </rPr>
      <t>Transferencia de capital para bienes de reposición de  activos</t>
    </r>
  </si>
  <si>
    <r>
      <rPr>
        <sz val="9"/>
        <color rgb="FF393838"/>
        <rFont val="TeXGyreAdventor"/>
      </rPr>
      <t>2.5.9.2.01</t>
    </r>
  </si>
  <si>
    <t>Transferencia de Capital para Bienes de reposición de  activos</t>
  </si>
  <si>
    <r>
      <rPr>
        <b/>
        <sz val="9"/>
        <color theme="0"/>
        <rFont val="TeXGyreAdventor"/>
      </rPr>
      <t>2.5.9.3</t>
    </r>
  </si>
  <si>
    <r>
      <rPr>
        <b/>
        <sz val="9"/>
        <color theme="0"/>
        <rFont val="TeXGyreAdventor"/>
      </rPr>
      <t>Transferencia de capital para inversión en proyectos</t>
    </r>
  </si>
  <si>
    <r>
      <rPr>
        <sz val="9"/>
        <color rgb="FF393838"/>
        <rFont val="TeXGyreAdventor"/>
      </rPr>
      <t>2.5.9.3.01</t>
    </r>
  </si>
  <si>
    <r>
      <rPr>
        <sz val="9"/>
        <color rgb="FF393838"/>
        <rFont val="TeXGyreAdventor"/>
      </rPr>
      <t>Transferencia de Capital para Inversión en proyectos</t>
    </r>
  </si>
  <si>
    <r>
      <rPr>
        <b/>
        <sz val="9"/>
        <color theme="0"/>
        <rFont val="TeXGyreAdventor"/>
      </rPr>
      <t>BIENES MUEBLES, INMUEBLES E INTANGIBLES</t>
    </r>
  </si>
  <si>
    <r>
      <rPr>
        <b/>
        <sz val="9"/>
        <color theme="0"/>
        <rFont val="TeXGyreAdventor"/>
      </rPr>
      <t>2.6.1</t>
    </r>
  </si>
  <si>
    <r>
      <rPr>
        <b/>
        <sz val="9"/>
        <color theme="0"/>
        <rFont val="TeXGyreAdventor"/>
      </rPr>
      <t>MOBILIARIO Y EQUIPO</t>
    </r>
  </si>
  <si>
    <r>
      <rPr>
        <b/>
        <sz val="9"/>
        <color theme="0"/>
        <rFont val="TeXGyreAdventor"/>
      </rPr>
      <t>2.6.1.1</t>
    </r>
  </si>
  <si>
    <r>
      <rPr>
        <b/>
        <sz val="9"/>
        <color theme="0"/>
        <rFont val="TeXGyreAdventor"/>
      </rPr>
      <t>Muebles, equipos de oficina y estantería</t>
    </r>
  </si>
  <si>
    <r>
      <rPr>
        <sz val="9"/>
        <color rgb="FF393838"/>
        <rFont val="TeXGyreAdventor"/>
      </rPr>
      <t>2.6.1.1.01</t>
    </r>
  </si>
  <si>
    <r>
      <rPr>
        <sz val="9"/>
        <color rgb="FF393838"/>
        <rFont val="TeXGyreAdventor"/>
      </rPr>
      <t>Muebles, equipos de oficina y estantería</t>
    </r>
  </si>
  <si>
    <r>
      <rPr>
        <b/>
        <sz val="9"/>
        <color theme="0"/>
        <rFont val="TeXGyreAdventor"/>
      </rPr>
      <t>2.6.1.2</t>
    </r>
  </si>
  <si>
    <t>Muebles de alojamiento</t>
  </si>
  <si>
    <r>
      <rPr>
        <sz val="9"/>
        <color rgb="FF393838"/>
        <rFont val="TeXGyreAdventor"/>
      </rPr>
      <t>2.6.1.2.01</t>
    </r>
  </si>
  <si>
    <r>
      <rPr>
        <b/>
        <sz val="9"/>
        <color theme="0"/>
        <rFont val="TeXGyreAdventor"/>
      </rPr>
      <t>2.6.1.3</t>
    </r>
  </si>
  <si>
    <r>
      <rPr>
        <b/>
        <sz val="9"/>
        <color theme="0"/>
        <rFont val="TeXGyreAdventor"/>
      </rPr>
      <t>Equipos de tecnología de la información y comunicación</t>
    </r>
  </si>
  <si>
    <r>
      <rPr>
        <sz val="9"/>
        <color rgb="FF393838"/>
        <rFont val="TeXGyreAdventor"/>
      </rPr>
      <t>2.6.1.3.01</t>
    </r>
  </si>
  <si>
    <r>
      <rPr>
        <sz val="9"/>
        <color rgb="FF393838"/>
        <rFont val="TeXGyreAdventor"/>
      </rPr>
      <t>Equipos de tecnología de la información y comunicación</t>
    </r>
  </si>
  <si>
    <r>
      <rPr>
        <b/>
        <sz val="9"/>
        <color theme="0"/>
        <rFont val="TeXGyreAdventor"/>
      </rPr>
      <t>2.6.1.4</t>
    </r>
  </si>
  <si>
    <r>
      <rPr>
        <b/>
        <sz val="9"/>
        <color theme="0"/>
        <rFont val="TeXGyreAdventor"/>
      </rPr>
      <t>Electrodomésticos</t>
    </r>
  </si>
  <si>
    <r>
      <rPr>
        <sz val="9"/>
        <color rgb="FF393838"/>
        <rFont val="TeXGyreAdventor"/>
      </rPr>
      <t>2.6.1.4.01</t>
    </r>
  </si>
  <si>
    <r>
      <rPr>
        <sz val="9"/>
        <color rgb="FF393838"/>
        <rFont val="TeXGyreAdventor"/>
      </rPr>
      <t>Electrodomésticos</t>
    </r>
  </si>
  <si>
    <r>
      <rPr>
        <b/>
        <sz val="9"/>
        <color theme="0"/>
        <rFont val="TeXGyreAdventor"/>
      </rPr>
      <t>2.6.1.9</t>
    </r>
  </si>
  <si>
    <r>
      <rPr>
        <b/>
        <sz val="9"/>
        <color theme="0"/>
        <rFont val="TeXGyreAdventor"/>
      </rPr>
      <t>Otros mobiliarios y equipos no identificados  precedentemente</t>
    </r>
  </si>
  <si>
    <r>
      <rPr>
        <sz val="9"/>
        <color rgb="FF393838"/>
        <rFont val="TeXGyreAdventor"/>
      </rPr>
      <t>2.6.1.9.01</t>
    </r>
  </si>
  <si>
    <r>
      <rPr>
        <sz val="9"/>
        <color rgb="FF393838"/>
        <rFont val="TeXGyreAdventor"/>
      </rPr>
      <t>Otros mobiliarios y equipos no identificados precedentemente</t>
    </r>
  </si>
  <si>
    <r>
      <rPr>
        <b/>
        <sz val="9"/>
        <color theme="0"/>
        <rFont val="TeXGyreAdventor"/>
      </rPr>
      <t>2.6.2</t>
    </r>
  </si>
  <si>
    <t>MOBILIARIO Y EQUIPO DE AUDIO, AUDIOVISUAL, RECREATIVO Y EDUCACIONAL</t>
  </si>
  <si>
    <r>
      <rPr>
        <b/>
        <sz val="9"/>
        <color theme="0"/>
        <rFont val="TeXGyreAdventor"/>
      </rPr>
      <t>2.6.2.1</t>
    </r>
  </si>
  <si>
    <r>
      <rPr>
        <b/>
        <sz val="9"/>
        <color theme="0"/>
        <rFont val="TeXGyreAdventor"/>
      </rPr>
      <t>Equipos y aparatos audiovisuales</t>
    </r>
  </si>
  <si>
    <r>
      <rPr>
        <sz val="9"/>
        <color rgb="FF393838"/>
        <rFont val="TeXGyreAdventor"/>
      </rPr>
      <t>2.6.2.1.01</t>
    </r>
  </si>
  <si>
    <r>
      <rPr>
        <sz val="9"/>
        <color rgb="FF393838"/>
        <rFont val="TeXGyreAdventor"/>
      </rPr>
      <t>Equipos y Aparatos Audiovisuales</t>
    </r>
  </si>
  <si>
    <r>
      <rPr>
        <b/>
        <sz val="9"/>
        <color theme="0"/>
        <rFont val="TeXGyreAdventor"/>
      </rPr>
      <t>2.6.2.2</t>
    </r>
  </si>
  <si>
    <r>
      <rPr>
        <b/>
        <sz val="9"/>
        <color theme="0"/>
        <rFont val="TeXGyreAdventor"/>
      </rPr>
      <t>Aparatos deportivos</t>
    </r>
  </si>
  <si>
    <r>
      <rPr>
        <sz val="9"/>
        <color rgb="FF393838"/>
        <rFont val="TeXGyreAdventor"/>
      </rPr>
      <t>2.6.2.2.01</t>
    </r>
  </si>
  <si>
    <r>
      <rPr>
        <sz val="9"/>
        <color rgb="FF393838"/>
        <rFont val="TeXGyreAdventor"/>
      </rPr>
      <t>Aparatos deportivos</t>
    </r>
  </si>
  <si>
    <r>
      <rPr>
        <b/>
        <sz val="9"/>
        <color theme="0"/>
        <rFont val="TeXGyreAdventor"/>
      </rPr>
      <t>2.6.2.3</t>
    </r>
  </si>
  <si>
    <r>
      <rPr>
        <b/>
        <sz val="9"/>
        <color theme="0"/>
        <rFont val="TeXGyreAdventor"/>
      </rPr>
      <t>Cámaras fotográficas y de video</t>
    </r>
  </si>
  <si>
    <r>
      <rPr>
        <sz val="9"/>
        <color rgb="FF393838"/>
        <rFont val="TeXGyreAdventor"/>
      </rPr>
      <t>2.6.2.3.01</t>
    </r>
  </si>
  <si>
    <r>
      <rPr>
        <sz val="9"/>
        <color rgb="FF393838"/>
        <rFont val="TeXGyreAdventor"/>
      </rPr>
      <t>Cámaras fotográficas y de video</t>
    </r>
  </si>
  <si>
    <r>
      <rPr>
        <b/>
        <sz val="9"/>
        <color theme="0"/>
        <rFont val="TeXGyreAdventor"/>
      </rPr>
      <t>2.6.2.4</t>
    </r>
  </si>
  <si>
    <r>
      <rPr>
        <b/>
        <sz val="9"/>
        <color theme="0"/>
        <rFont val="TeXGyreAdventor"/>
      </rPr>
      <t>Mobiliario y equipo educacional y recreativo</t>
    </r>
  </si>
  <si>
    <r>
      <rPr>
        <sz val="9"/>
        <color rgb="FF393838"/>
        <rFont val="TeXGyreAdventor"/>
      </rPr>
      <t>2.6.2.4.01</t>
    </r>
  </si>
  <si>
    <r>
      <rPr>
        <sz val="9"/>
        <color rgb="FF393838"/>
        <rFont val="TeXGyreAdventor"/>
      </rPr>
      <t>Mobiliario y equipo educacional y recreativo</t>
    </r>
  </si>
  <si>
    <r>
      <rPr>
        <b/>
        <sz val="9"/>
        <color theme="0"/>
        <rFont val="TeXGyreAdventor"/>
      </rPr>
      <t>2.6.3</t>
    </r>
  </si>
  <si>
    <r>
      <rPr>
        <b/>
        <sz val="9"/>
        <color theme="0"/>
        <rFont val="TeXGyreAdventor"/>
      </rPr>
      <t>EQUIPO E INSTRUMENTAL, CIENTÍFICO Y LABORATORIO</t>
    </r>
  </si>
  <si>
    <r>
      <rPr>
        <b/>
        <sz val="9"/>
        <color theme="0"/>
        <rFont val="TeXGyreAdventor"/>
      </rPr>
      <t>2.6.3.1</t>
    </r>
  </si>
  <si>
    <r>
      <rPr>
        <b/>
        <sz val="9"/>
        <color theme="0"/>
        <rFont val="TeXGyreAdventor"/>
      </rPr>
      <t>Equipo médico y de laboratorio</t>
    </r>
  </si>
  <si>
    <r>
      <rPr>
        <sz val="9"/>
        <color rgb="FF393838"/>
        <rFont val="TeXGyreAdventor"/>
      </rPr>
      <t>2.6.3.1.01</t>
    </r>
  </si>
  <si>
    <r>
      <rPr>
        <sz val="9"/>
        <color rgb="FF393838"/>
        <rFont val="TeXGyreAdventor"/>
      </rPr>
      <t>Equipo médico y de laboratorio</t>
    </r>
  </si>
  <si>
    <r>
      <rPr>
        <b/>
        <sz val="9"/>
        <color theme="0"/>
        <rFont val="TeXGyreAdventor"/>
      </rPr>
      <t>2.6.3.2</t>
    </r>
  </si>
  <si>
    <r>
      <rPr>
        <b/>
        <sz val="9"/>
        <color theme="0"/>
        <rFont val="TeXGyreAdventor"/>
      </rPr>
      <t>Instrumental médico y de laboratorio</t>
    </r>
  </si>
  <si>
    <r>
      <rPr>
        <sz val="9"/>
        <color rgb="FF393838"/>
        <rFont val="TeXGyreAdventor"/>
      </rPr>
      <t>2.6.3.2.01</t>
    </r>
  </si>
  <si>
    <r>
      <rPr>
        <sz val="9"/>
        <color rgb="FF393838"/>
        <rFont val="TeXGyreAdventor"/>
      </rPr>
      <t>Instrumental médico y de laboratorio</t>
    </r>
  </si>
  <si>
    <r>
      <rPr>
        <b/>
        <sz val="9"/>
        <color theme="0"/>
        <rFont val="TeXGyreAdventor"/>
      </rPr>
      <t>2.6.3.3</t>
    </r>
  </si>
  <si>
    <r>
      <rPr>
        <b/>
        <sz val="9"/>
        <color theme="0"/>
        <rFont val="TeXGyreAdventor"/>
      </rPr>
      <t>Equipo veterinario</t>
    </r>
  </si>
  <si>
    <r>
      <rPr>
        <sz val="9"/>
        <color rgb="FF393838"/>
        <rFont val="TeXGyreAdventor"/>
      </rPr>
      <t>2.6.3.3.01</t>
    </r>
  </si>
  <si>
    <r>
      <rPr>
        <sz val="9"/>
        <color rgb="FF393838"/>
        <rFont val="TeXGyreAdventor"/>
      </rPr>
      <t>Equipo veterinario</t>
    </r>
  </si>
  <si>
    <r>
      <rPr>
        <b/>
        <sz val="9"/>
        <color theme="0"/>
        <rFont val="TeXGyreAdventor"/>
      </rPr>
      <t>2.6.3.4</t>
    </r>
  </si>
  <si>
    <t>EQUIPO E INSTRUMENTOS DE MEDICIÓN CIENTÍFICA</t>
  </si>
  <si>
    <r>
      <rPr>
        <sz val="9"/>
        <color rgb="FF393838"/>
        <rFont val="TeXGyreAdventor"/>
      </rPr>
      <t>2.6.3.4.01</t>
    </r>
  </si>
  <si>
    <t>Equipos e instrumentos de medición científica</t>
  </si>
  <si>
    <r>
      <rPr>
        <b/>
        <sz val="9"/>
        <color theme="0"/>
        <rFont val="TeXGyreAdventor"/>
      </rPr>
      <t>2.6.4</t>
    </r>
  </si>
  <si>
    <r>
      <rPr>
        <b/>
        <sz val="9"/>
        <color theme="0"/>
        <rFont val="TeXGyreAdventor"/>
      </rPr>
      <t>VEHÍCULOS Y EQUIPO DE TRANSPORTE, TRACCIÓN Y  ELEVACIÓN</t>
    </r>
  </si>
  <si>
    <r>
      <rPr>
        <b/>
        <sz val="9"/>
        <color theme="0"/>
        <rFont val="TeXGyreAdventor"/>
      </rPr>
      <t>2.6.4.1</t>
    </r>
  </si>
  <si>
    <r>
      <rPr>
        <b/>
        <sz val="9"/>
        <color theme="0"/>
        <rFont val="TeXGyreAdventor"/>
      </rPr>
      <t>Automóviles y camiones</t>
    </r>
  </si>
  <si>
    <r>
      <rPr>
        <sz val="9"/>
        <color rgb="FF393838"/>
        <rFont val="TeXGyreAdventor"/>
      </rPr>
      <t>2.6.4.1.01</t>
    </r>
  </si>
  <si>
    <r>
      <rPr>
        <sz val="9"/>
        <color rgb="FF393838"/>
        <rFont val="TeXGyreAdventor"/>
      </rPr>
      <t>Automóviles y camiones</t>
    </r>
  </si>
  <si>
    <r>
      <rPr>
        <b/>
        <sz val="9"/>
        <color theme="0"/>
        <rFont val="TeXGyreAdventor"/>
      </rPr>
      <t>2.6.4.2</t>
    </r>
  </si>
  <si>
    <r>
      <rPr>
        <b/>
        <sz val="9"/>
        <color theme="0"/>
        <rFont val="TeXGyreAdventor"/>
      </rPr>
      <t>Carrocerías y remolques</t>
    </r>
  </si>
  <si>
    <r>
      <rPr>
        <sz val="9"/>
        <color rgb="FF393838"/>
        <rFont val="TeXGyreAdventor"/>
      </rPr>
      <t>2.6.4.2.01</t>
    </r>
  </si>
  <si>
    <r>
      <rPr>
        <sz val="9"/>
        <color rgb="FF393838"/>
        <rFont val="TeXGyreAdventor"/>
      </rPr>
      <t>Carrocerías y remolques</t>
    </r>
  </si>
  <si>
    <r>
      <rPr>
        <b/>
        <sz val="9"/>
        <color theme="0"/>
        <rFont val="TeXGyreAdventor"/>
      </rPr>
      <t>2.6.4.3</t>
    </r>
  </si>
  <si>
    <r>
      <rPr>
        <b/>
        <sz val="9"/>
        <color theme="0"/>
        <rFont val="TeXGyreAdventor"/>
      </rPr>
      <t>Equipo aeronáutico</t>
    </r>
  </si>
  <si>
    <r>
      <rPr>
        <sz val="9"/>
        <color rgb="FF393838"/>
        <rFont val="TeXGyreAdventor"/>
      </rPr>
      <t>2.6.4.3.01</t>
    </r>
  </si>
  <si>
    <r>
      <rPr>
        <sz val="9"/>
        <color rgb="FF393838"/>
        <rFont val="TeXGyreAdventor"/>
      </rPr>
      <t>Equipo aeronáutico</t>
    </r>
  </si>
  <si>
    <r>
      <rPr>
        <b/>
        <sz val="9"/>
        <color theme="0"/>
        <rFont val="TeXGyreAdventor"/>
      </rPr>
      <t>2.6.4.4</t>
    </r>
  </si>
  <si>
    <r>
      <rPr>
        <b/>
        <sz val="9"/>
        <color theme="0"/>
        <rFont val="TeXGyreAdventor"/>
      </rPr>
      <t>Equipo ferroviario</t>
    </r>
  </si>
  <si>
    <r>
      <rPr>
        <sz val="9"/>
        <color rgb="FF393838"/>
        <rFont val="TeXGyreAdventor"/>
      </rPr>
      <t>2.6.4.4.01</t>
    </r>
  </si>
  <si>
    <r>
      <rPr>
        <sz val="9"/>
        <color rgb="FF393838"/>
        <rFont val="TeXGyreAdventor"/>
      </rPr>
      <t>Equipo ferroviario</t>
    </r>
  </si>
  <si>
    <r>
      <rPr>
        <b/>
        <sz val="9"/>
        <color theme="0"/>
        <rFont val="TeXGyreAdventor"/>
      </rPr>
      <t>2.6.4.5</t>
    </r>
  </si>
  <si>
    <r>
      <rPr>
        <b/>
        <sz val="9"/>
        <color theme="0"/>
        <rFont val="TeXGyreAdventor"/>
      </rPr>
      <t>Embarcaciones</t>
    </r>
  </si>
  <si>
    <r>
      <rPr>
        <sz val="9"/>
        <color rgb="FF393838"/>
        <rFont val="TeXGyreAdventor"/>
      </rPr>
      <t>2.6.4.5.01</t>
    </r>
  </si>
  <si>
    <r>
      <rPr>
        <sz val="9"/>
        <color rgb="FF393838"/>
        <rFont val="TeXGyreAdventor"/>
      </rPr>
      <t>Embarcaciones</t>
    </r>
  </si>
  <si>
    <r>
      <rPr>
        <b/>
        <sz val="9"/>
        <color theme="0"/>
        <rFont val="TeXGyreAdventor"/>
      </rPr>
      <t>2.6.4.6</t>
    </r>
  </si>
  <si>
    <r>
      <rPr>
        <b/>
        <sz val="9"/>
        <color theme="0"/>
        <rFont val="TeXGyreAdventor"/>
      </rPr>
      <t>Equipo de tracción</t>
    </r>
  </si>
  <si>
    <r>
      <rPr>
        <sz val="9"/>
        <color rgb="FF393838"/>
        <rFont val="TeXGyreAdventor"/>
      </rPr>
      <t>2.6.4.6.01</t>
    </r>
  </si>
  <si>
    <r>
      <rPr>
        <sz val="9"/>
        <color rgb="FF393838"/>
        <rFont val="TeXGyreAdventor"/>
      </rPr>
      <t>Equipo de tracción</t>
    </r>
  </si>
  <si>
    <r>
      <rPr>
        <b/>
        <sz val="9"/>
        <color theme="0"/>
        <rFont val="TeXGyreAdventor"/>
      </rPr>
      <t>2.6.4.7</t>
    </r>
  </si>
  <si>
    <r>
      <rPr>
        <b/>
        <sz val="9"/>
        <color theme="0"/>
        <rFont val="TeXGyreAdventor"/>
      </rPr>
      <t>Equipo de elevación</t>
    </r>
  </si>
  <si>
    <r>
      <rPr>
        <sz val="9"/>
        <color rgb="FF393838"/>
        <rFont val="TeXGyreAdventor"/>
      </rPr>
      <t>2.6.4.7.01</t>
    </r>
  </si>
  <si>
    <r>
      <rPr>
        <sz val="9"/>
        <color rgb="FF393838"/>
        <rFont val="TeXGyreAdventor"/>
      </rPr>
      <t>Equipo de elevación</t>
    </r>
  </si>
  <si>
    <r>
      <rPr>
        <b/>
        <sz val="9"/>
        <color theme="0"/>
        <rFont val="TeXGyreAdventor"/>
      </rPr>
      <t>2.6.4.8</t>
    </r>
  </si>
  <si>
    <r>
      <rPr>
        <b/>
        <sz val="9"/>
        <color theme="0"/>
        <rFont val="TeXGyreAdventor"/>
      </rPr>
      <t>Otros equipos de transporte</t>
    </r>
  </si>
  <si>
    <r>
      <rPr>
        <sz val="9"/>
        <color rgb="FF393838"/>
        <rFont val="TeXGyreAdventor"/>
      </rPr>
      <t>2.6.4.8.01</t>
    </r>
  </si>
  <si>
    <r>
      <rPr>
        <sz val="9"/>
        <color rgb="FF393838"/>
        <rFont val="TeXGyreAdventor"/>
      </rPr>
      <t>Otros equipos de transporte</t>
    </r>
  </si>
  <si>
    <r>
      <rPr>
        <b/>
        <sz val="9"/>
        <color theme="0"/>
        <rFont val="TeXGyreAdventor"/>
      </rPr>
      <t>2.6.5</t>
    </r>
  </si>
  <si>
    <r>
      <rPr>
        <b/>
        <sz val="9"/>
        <color theme="0"/>
        <rFont val="TeXGyreAdventor"/>
      </rPr>
      <t>MAQUINARIA, OTROS EQUIPOS Y HERRAMIENTAS</t>
    </r>
  </si>
  <si>
    <r>
      <rPr>
        <b/>
        <sz val="9"/>
        <color theme="0"/>
        <rFont val="TeXGyreAdventor"/>
      </rPr>
      <t>2.6.5.1</t>
    </r>
  </si>
  <si>
    <r>
      <rPr>
        <b/>
        <sz val="9"/>
        <color theme="0"/>
        <rFont val="TeXGyreAdventor"/>
      </rPr>
      <t>Maquinaria y equipo agropecuario</t>
    </r>
  </si>
  <si>
    <r>
      <rPr>
        <sz val="9"/>
        <color rgb="FF393838"/>
        <rFont val="TeXGyreAdventor"/>
      </rPr>
      <t>2.6.5.1.01</t>
    </r>
  </si>
  <si>
    <r>
      <rPr>
        <sz val="9"/>
        <color rgb="FF393838"/>
        <rFont val="TeXGyreAdventor"/>
      </rPr>
      <t>Maquinaria y equipo agropecuario</t>
    </r>
  </si>
  <si>
    <r>
      <rPr>
        <b/>
        <sz val="9"/>
        <color theme="0"/>
        <rFont val="TeXGyreAdventor"/>
      </rPr>
      <t>2.6.5.2</t>
    </r>
  </si>
  <si>
    <r>
      <rPr>
        <b/>
        <sz val="9"/>
        <color theme="0"/>
        <rFont val="TeXGyreAdventor"/>
      </rPr>
      <t>Maquinaria y equipo industrial</t>
    </r>
  </si>
  <si>
    <r>
      <rPr>
        <sz val="9"/>
        <color rgb="FF393838"/>
        <rFont val="TeXGyreAdventor"/>
      </rPr>
      <t>2.6.5.2.01</t>
    </r>
  </si>
  <si>
    <r>
      <rPr>
        <sz val="9"/>
        <color rgb="FF393838"/>
        <rFont val="TeXGyreAdventor"/>
      </rPr>
      <t>Maquinaria y equipo industrial</t>
    </r>
  </si>
  <si>
    <r>
      <rPr>
        <sz val="9"/>
        <color rgb="FF393838"/>
        <rFont val="TeXGyreAdventor"/>
      </rPr>
      <t>2.6.5.2.02</t>
    </r>
  </si>
  <si>
    <r>
      <rPr>
        <sz val="9"/>
        <color rgb="FF393838"/>
        <rFont val="TeXGyreAdventor"/>
      </rPr>
      <t>Maquinaria y equipo para el tratamiento y suministro de agua</t>
    </r>
  </si>
  <si>
    <r>
      <rPr>
        <b/>
        <sz val="9"/>
        <color theme="0"/>
        <rFont val="TeXGyreAdventor"/>
      </rPr>
      <t>2.6.5.3</t>
    </r>
  </si>
  <si>
    <r>
      <rPr>
        <b/>
        <sz val="9"/>
        <color theme="0"/>
        <rFont val="TeXGyreAdventor"/>
      </rPr>
      <t>Maquinaria y equipo de construcción</t>
    </r>
  </si>
  <si>
    <r>
      <rPr>
        <sz val="9"/>
        <color rgb="FF393838"/>
        <rFont val="TeXGyreAdventor"/>
      </rPr>
      <t>2.6.5.3.01</t>
    </r>
  </si>
  <si>
    <r>
      <rPr>
        <sz val="9"/>
        <color rgb="FF393838"/>
        <rFont val="TeXGyreAdventor"/>
      </rPr>
      <t>Maquinaria y equipo de construcción</t>
    </r>
  </si>
  <si>
    <r>
      <rPr>
        <b/>
        <sz val="9"/>
        <color theme="0"/>
        <rFont val="TeXGyreAdventor"/>
      </rPr>
      <t>2.6.5.4</t>
    </r>
  </si>
  <si>
    <t>Sistemas y equipos de climatización</t>
  </si>
  <si>
    <r>
      <rPr>
        <sz val="9"/>
        <color rgb="FF393838"/>
        <rFont val="TeXGyreAdventor"/>
      </rPr>
      <t>2.6.5.4.01</t>
    </r>
  </si>
  <si>
    <t>Sistemas de climatización</t>
  </si>
  <si>
    <t>2.6.5.4.02</t>
  </si>
  <si>
    <t>Equipos de climatización</t>
  </si>
  <si>
    <r>
      <rPr>
        <b/>
        <sz val="9"/>
        <color theme="0"/>
        <rFont val="TeXGyreAdventor"/>
      </rPr>
      <t>2.6.5.5</t>
    </r>
  </si>
  <si>
    <r>
      <rPr>
        <b/>
        <sz val="9"/>
        <color theme="0"/>
        <rFont val="TeXGyreAdventor"/>
      </rPr>
      <t>Equipo de comunicación, telecomunicaciones y señalización</t>
    </r>
  </si>
  <si>
    <r>
      <rPr>
        <sz val="9"/>
        <color rgb="FF393838"/>
        <rFont val="TeXGyreAdventor"/>
      </rPr>
      <t>2.6.5.5.01</t>
    </r>
  </si>
  <si>
    <r>
      <rPr>
        <sz val="9"/>
        <color rgb="FF393838"/>
        <rFont val="TeXGyreAdventor"/>
      </rPr>
      <t>Equipo de comunicación, telecomunicaciones y señalización</t>
    </r>
  </si>
  <si>
    <r>
      <rPr>
        <b/>
        <sz val="9"/>
        <color theme="0"/>
        <rFont val="TeXGyreAdventor"/>
      </rPr>
      <t>2.6.5.6</t>
    </r>
  </si>
  <si>
    <r>
      <rPr>
        <b/>
        <sz val="9"/>
        <color theme="0"/>
        <rFont val="TeXGyreAdventor"/>
      </rPr>
      <t>Equipo de generación eléctrica y a fines</t>
    </r>
  </si>
  <si>
    <r>
      <rPr>
        <sz val="9"/>
        <color rgb="FF393838"/>
        <rFont val="TeXGyreAdventor"/>
      </rPr>
      <t>2.6.5.6.01</t>
    </r>
  </si>
  <si>
    <r>
      <rPr>
        <sz val="9"/>
        <color rgb="FF393838"/>
        <rFont val="TeXGyreAdventor"/>
      </rPr>
      <t xml:space="preserve">Equipo de generación eléctrica </t>
    </r>
    <r>
      <rPr>
        <sz val="9"/>
        <rFont val="TeXGyreAdventor"/>
      </rPr>
      <t>y a fines</t>
    </r>
  </si>
  <si>
    <r>
      <rPr>
        <b/>
        <sz val="9"/>
        <color theme="0"/>
        <rFont val="TeXGyreAdventor"/>
      </rPr>
      <t>2.6.5.7</t>
    </r>
  </si>
  <si>
    <r>
      <rPr>
        <b/>
        <sz val="9"/>
        <color theme="0"/>
        <rFont val="TeXGyreAdventor"/>
      </rPr>
      <t>Máquinas-herramientas</t>
    </r>
  </si>
  <si>
    <r>
      <rPr>
        <sz val="9"/>
        <color rgb="FF393838"/>
        <rFont val="TeXGyreAdventor"/>
      </rPr>
      <t>2.6.5.7.01</t>
    </r>
  </si>
  <si>
    <r>
      <rPr>
        <sz val="9"/>
        <color rgb="FF393838"/>
        <rFont val="TeXGyreAdventor"/>
      </rPr>
      <t>Máquinas-herramientas</t>
    </r>
  </si>
  <si>
    <r>
      <rPr>
        <b/>
        <sz val="9"/>
        <color theme="0"/>
        <rFont val="TeXGyreAdventor"/>
      </rPr>
      <t>2.6.5.8</t>
    </r>
  </si>
  <si>
    <r>
      <rPr>
        <b/>
        <sz val="9"/>
        <color theme="0"/>
        <rFont val="TeXGyreAdventor"/>
      </rPr>
      <t>Otros equipos</t>
    </r>
  </si>
  <si>
    <r>
      <rPr>
        <sz val="9"/>
        <color rgb="FF393838"/>
        <rFont val="TeXGyreAdventor"/>
      </rPr>
      <t>2.6.5.8.01</t>
    </r>
  </si>
  <si>
    <r>
      <rPr>
        <sz val="9"/>
        <color rgb="FF393838"/>
        <rFont val="TeXGyreAdventor"/>
      </rPr>
      <t>Otros equipos</t>
    </r>
  </si>
  <si>
    <r>
      <rPr>
        <b/>
        <sz val="9"/>
        <color theme="0"/>
        <rFont val="TeXGyreAdventor"/>
      </rPr>
      <t>2.6.6</t>
    </r>
  </si>
  <si>
    <r>
      <rPr>
        <b/>
        <sz val="9"/>
        <color theme="0"/>
        <rFont val="TeXGyreAdventor"/>
      </rPr>
      <t>EQUIPOS DE DEFENSA Y SEGURIDAD</t>
    </r>
  </si>
  <si>
    <r>
      <rPr>
        <b/>
        <sz val="9"/>
        <color theme="0"/>
        <rFont val="TeXGyreAdventor"/>
      </rPr>
      <t>2.6.6.1</t>
    </r>
  </si>
  <si>
    <r>
      <rPr>
        <b/>
        <sz val="9"/>
        <color theme="0"/>
        <rFont val="TeXGyreAdventor"/>
      </rPr>
      <t>Equipos de defensa</t>
    </r>
  </si>
  <si>
    <r>
      <rPr>
        <sz val="9"/>
        <color rgb="FF393838"/>
        <rFont val="TeXGyreAdventor"/>
      </rPr>
      <t>2.6.6.1.01</t>
    </r>
  </si>
  <si>
    <r>
      <rPr>
        <sz val="9"/>
        <color rgb="FF393838"/>
        <rFont val="TeXGyreAdventor"/>
      </rPr>
      <t>Equipos de defensa</t>
    </r>
  </si>
  <si>
    <r>
      <rPr>
        <b/>
        <sz val="9"/>
        <color theme="0"/>
        <rFont val="TeXGyreAdventor"/>
      </rPr>
      <t>2.6.6.2</t>
    </r>
  </si>
  <si>
    <r>
      <rPr>
        <b/>
        <sz val="9"/>
        <color theme="0"/>
        <rFont val="TeXGyreAdventor"/>
      </rPr>
      <t>Equipos de seguridad</t>
    </r>
  </si>
  <si>
    <r>
      <rPr>
        <sz val="9"/>
        <color rgb="FF393838"/>
        <rFont val="TeXGyreAdventor"/>
      </rPr>
      <t>2.6.6.2.01</t>
    </r>
  </si>
  <si>
    <r>
      <rPr>
        <sz val="9"/>
        <color rgb="FF393838"/>
        <rFont val="TeXGyreAdventor"/>
      </rPr>
      <t>Equipos de seguridad</t>
    </r>
  </si>
  <si>
    <r>
      <rPr>
        <b/>
        <sz val="9"/>
        <color theme="0"/>
        <rFont val="TeXGyreAdventor"/>
      </rPr>
      <t>2.6.7</t>
    </r>
  </si>
  <si>
    <r>
      <rPr>
        <b/>
        <sz val="9"/>
        <color theme="0"/>
        <rFont val="TeXGyreAdventor"/>
      </rPr>
      <t>ACTIVOS BIOLÓGICOS</t>
    </r>
  </si>
  <si>
    <r>
      <rPr>
        <b/>
        <sz val="9"/>
        <color theme="0"/>
        <rFont val="TeXGyreAdventor"/>
      </rPr>
      <t>2.6.7.1</t>
    </r>
  </si>
  <si>
    <r>
      <rPr>
        <b/>
        <sz val="9"/>
        <color theme="0"/>
        <rFont val="TeXGyreAdventor"/>
      </rPr>
      <t>Bovinos</t>
    </r>
  </si>
  <si>
    <r>
      <rPr>
        <sz val="9"/>
        <color rgb="FF393838"/>
        <rFont val="TeXGyreAdventor"/>
      </rPr>
      <t>2.6.7.1.01</t>
    </r>
  </si>
  <si>
    <r>
      <rPr>
        <sz val="9"/>
        <color rgb="FF393838"/>
        <rFont val="TeXGyreAdventor"/>
      </rPr>
      <t>Bovinos</t>
    </r>
  </si>
  <si>
    <r>
      <rPr>
        <b/>
        <sz val="9"/>
        <color theme="0"/>
        <rFont val="TeXGyreAdventor"/>
      </rPr>
      <t>2.6.7.2</t>
    </r>
  </si>
  <si>
    <r>
      <rPr>
        <b/>
        <sz val="9"/>
        <color theme="0"/>
        <rFont val="TeXGyreAdventor"/>
      </rPr>
      <t>Porcinos</t>
    </r>
  </si>
  <si>
    <r>
      <rPr>
        <sz val="9"/>
        <color rgb="FF393838"/>
        <rFont val="TeXGyreAdventor"/>
      </rPr>
      <t>2.6.7.2.01</t>
    </r>
  </si>
  <si>
    <r>
      <rPr>
        <sz val="9"/>
        <color rgb="FF393838"/>
        <rFont val="TeXGyreAdventor"/>
      </rPr>
      <t>Porcinos</t>
    </r>
  </si>
  <si>
    <r>
      <rPr>
        <b/>
        <sz val="9"/>
        <color theme="0"/>
        <rFont val="TeXGyreAdventor"/>
      </rPr>
      <t>2.6.7.3</t>
    </r>
  </si>
  <si>
    <r>
      <rPr>
        <b/>
        <sz val="9"/>
        <color theme="0"/>
        <rFont val="TeXGyreAdventor"/>
      </rPr>
      <t>Aves</t>
    </r>
  </si>
  <si>
    <r>
      <rPr>
        <sz val="9"/>
        <color rgb="FF393838"/>
        <rFont val="TeXGyreAdventor"/>
      </rPr>
      <t>2.6.7.3.01</t>
    </r>
  </si>
  <si>
    <r>
      <rPr>
        <sz val="9"/>
        <color rgb="FF393838"/>
        <rFont val="TeXGyreAdventor"/>
      </rPr>
      <t>Aves</t>
    </r>
  </si>
  <si>
    <r>
      <rPr>
        <b/>
        <sz val="9"/>
        <color theme="0"/>
        <rFont val="TeXGyreAdventor"/>
      </rPr>
      <t>2.6.7.4</t>
    </r>
  </si>
  <si>
    <r>
      <rPr>
        <b/>
        <sz val="9"/>
        <color theme="0"/>
        <rFont val="TeXGyreAdventor"/>
      </rPr>
      <t>Ovinos y caprinos</t>
    </r>
  </si>
  <si>
    <r>
      <rPr>
        <sz val="9"/>
        <color rgb="FF393838"/>
        <rFont val="TeXGyreAdventor"/>
      </rPr>
      <t>2.6.7.4.01</t>
    </r>
  </si>
  <si>
    <r>
      <rPr>
        <sz val="9"/>
        <color rgb="FF393838"/>
        <rFont val="TeXGyreAdventor"/>
      </rPr>
      <t>Ovinos y caprinos</t>
    </r>
  </si>
  <si>
    <r>
      <rPr>
        <b/>
        <sz val="9"/>
        <color theme="0"/>
        <rFont val="TeXGyreAdventor"/>
      </rPr>
      <t>2.6.7.5</t>
    </r>
  </si>
  <si>
    <r>
      <rPr>
        <b/>
        <sz val="9"/>
        <color theme="0"/>
        <rFont val="TeXGyreAdventor"/>
      </rPr>
      <t>Peces y acuicultura</t>
    </r>
  </si>
  <si>
    <r>
      <rPr>
        <sz val="9"/>
        <color rgb="FF393838"/>
        <rFont val="TeXGyreAdventor"/>
      </rPr>
      <t>2.6.7.5.01</t>
    </r>
  </si>
  <si>
    <r>
      <rPr>
        <sz val="9"/>
        <color rgb="FF393838"/>
        <rFont val="TeXGyreAdventor"/>
      </rPr>
      <t>Peces y acuicultura</t>
    </r>
  </si>
  <si>
    <r>
      <rPr>
        <b/>
        <sz val="9"/>
        <color theme="0"/>
        <rFont val="TeXGyreAdventor"/>
      </rPr>
      <t>2.6.7.6</t>
    </r>
  </si>
  <si>
    <r>
      <rPr>
        <b/>
        <sz val="9"/>
        <color theme="0"/>
        <rFont val="TeXGyreAdventor"/>
      </rPr>
      <t>Equinos</t>
    </r>
  </si>
  <si>
    <r>
      <rPr>
        <sz val="9"/>
        <color rgb="FF393838"/>
        <rFont val="TeXGyreAdventor"/>
      </rPr>
      <t>2.6.7.6.01</t>
    </r>
  </si>
  <si>
    <r>
      <rPr>
        <sz val="9"/>
        <color rgb="FF393838"/>
        <rFont val="TeXGyreAdventor"/>
      </rPr>
      <t>Equinos</t>
    </r>
  </si>
  <si>
    <r>
      <rPr>
        <b/>
        <sz val="9"/>
        <color theme="0"/>
        <rFont val="TeXGyreAdventor"/>
      </rPr>
      <t>2.6.7.7</t>
    </r>
  </si>
  <si>
    <r>
      <rPr>
        <b/>
        <sz val="9"/>
        <color theme="0"/>
        <rFont val="TeXGyreAdventor"/>
      </rPr>
      <t>Especies menores y de zoológico</t>
    </r>
  </si>
  <si>
    <r>
      <rPr>
        <sz val="9"/>
        <color rgb="FF393838"/>
        <rFont val="TeXGyreAdventor"/>
      </rPr>
      <t>2.6.7.7.01</t>
    </r>
  </si>
  <si>
    <r>
      <rPr>
        <sz val="9"/>
        <color rgb="FF393838"/>
        <rFont val="TeXGyreAdventor"/>
      </rPr>
      <t>Especies menores y de zoológico</t>
    </r>
  </si>
  <si>
    <r>
      <rPr>
        <b/>
        <sz val="9"/>
        <color theme="0"/>
        <rFont val="TeXGyreAdventor"/>
      </rPr>
      <t>2.6.7.8</t>
    </r>
  </si>
  <si>
    <t>Otros activos que generan producción recurrente</t>
  </si>
  <si>
    <r>
      <rPr>
        <sz val="9"/>
        <color rgb="FF393838"/>
        <rFont val="TeXGyreAdventor"/>
      </rPr>
      <t>2.6.7.8.01</t>
    </r>
  </si>
  <si>
    <t>Otros activos  que generan producción recurrente</t>
  </si>
  <si>
    <r>
      <rPr>
        <b/>
        <sz val="9"/>
        <color theme="0"/>
        <rFont val="TeXGyreAdventor"/>
      </rPr>
      <t>2.6.7.9</t>
    </r>
  </si>
  <si>
    <r>
      <rPr>
        <b/>
        <sz val="9"/>
        <color theme="0"/>
        <rFont val="TeXGyreAdventor"/>
      </rPr>
      <t>Semillas, cultivos, plantas y árboles  que generan productos  recurrentes</t>
    </r>
  </si>
  <si>
    <r>
      <rPr>
        <sz val="9"/>
        <color rgb="FF393838"/>
        <rFont val="TeXGyreAdventor"/>
      </rPr>
      <t>2.6.7.9.01</t>
    </r>
  </si>
  <si>
    <r>
      <rPr>
        <sz val="9"/>
        <color rgb="FF393838"/>
        <rFont val="TeXGyreAdventor"/>
      </rPr>
      <t>Semillas, cultivos, plantas y árboles  que generan productos  recurrentes</t>
    </r>
  </si>
  <si>
    <r>
      <rPr>
        <b/>
        <sz val="9"/>
        <color theme="0"/>
        <rFont val="TeXGyreAdventor"/>
      </rPr>
      <t>2.6.8</t>
    </r>
  </si>
  <si>
    <r>
      <rPr>
        <b/>
        <sz val="9"/>
        <color theme="0"/>
        <rFont val="TeXGyreAdventor"/>
      </rPr>
      <t>BIENES INTANGIBLES</t>
    </r>
  </si>
  <si>
    <r>
      <rPr>
        <b/>
        <sz val="9"/>
        <color theme="0"/>
        <rFont val="TeXGyreAdventor"/>
      </rPr>
      <t>2.6.8.1</t>
    </r>
  </si>
  <si>
    <r>
      <rPr>
        <b/>
        <sz val="9"/>
        <color theme="0"/>
        <rFont val="TeXGyreAdventor"/>
      </rPr>
      <t>Investigación y desarrollo</t>
    </r>
  </si>
  <si>
    <r>
      <rPr>
        <sz val="9"/>
        <color rgb="FF393838"/>
        <rFont val="TeXGyreAdventor"/>
      </rPr>
      <t>2.6.8.1.01</t>
    </r>
  </si>
  <si>
    <r>
      <rPr>
        <sz val="9"/>
        <color rgb="FF393838"/>
        <rFont val="TeXGyreAdventor"/>
      </rPr>
      <t>Investigación y desarrollo</t>
    </r>
  </si>
  <si>
    <r>
      <rPr>
        <b/>
        <sz val="9"/>
        <color theme="0"/>
        <rFont val="TeXGyreAdventor"/>
      </rPr>
      <t>2.6.8.2</t>
    </r>
  </si>
  <si>
    <r>
      <rPr>
        <b/>
        <sz val="9"/>
        <color theme="0"/>
        <rFont val="TeXGyreAdventor"/>
      </rPr>
      <t>Exploración y evaluación minera</t>
    </r>
  </si>
  <si>
    <r>
      <rPr>
        <sz val="9"/>
        <color rgb="FF393838"/>
        <rFont val="TeXGyreAdventor"/>
      </rPr>
      <t>2.6.8.2.01</t>
    </r>
  </si>
  <si>
    <r>
      <rPr>
        <sz val="9"/>
        <color rgb="FF393838"/>
        <rFont val="TeXGyreAdventor"/>
      </rPr>
      <t>Exploración y evaluación minera</t>
    </r>
  </si>
  <si>
    <r>
      <rPr>
        <b/>
        <sz val="9"/>
        <color theme="0"/>
        <rFont val="TeXGyreAdventor"/>
      </rPr>
      <t>2.6.8.3</t>
    </r>
  </si>
  <si>
    <r>
      <rPr>
        <b/>
        <sz val="9"/>
        <color theme="0"/>
        <rFont val="TeXGyreAdventor"/>
      </rPr>
      <t>Programas de informática y base de datos</t>
    </r>
  </si>
  <si>
    <r>
      <rPr>
        <sz val="9"/>
        <color rgb="FF393838"/>
        <rFont val="TeXGyreAdventor"/>
      </rPr>
      <t>2.6.8.3.01</t>
    </r>
  </si>
  <si>
    <r>
      <rPr>
        <sz val="9"/>
        <color rgb="FF393838"/>
        <rFont val="TeXGyreAdventor"/>
      </rPr>
      <t>Programas de informática</t>
    </r>
  </si>
  <si>
    <r>
      <rPr>
        <sz val="9"/>
        <color rgb="FF393838"/>
        <rFont val="TeXGyreAdventor"/>
      </rPr>
      <t>2.6.8.3.02</t>
    </r>
  </si>
  <si>
    <r>
      <rPr>
        <sz val="9"/>
        <color rgb="FF393838"/>
        <rFont val="TeXGyreAdventor"/>
      </rPr>
      <t>Base de datos</t>
    </r>
  </si>
  <si>
    <r>
      <rPr>
        <b/>
        <sz val="9"/>
        <color theme="0"/>
        <rFont val="TeXGyreAdventor"/>
      </rPr>
      <t>2.6.8.4</t>
    </r>
  </si>
  <si>
    <r>
      <rPr>
        <b/>
        <sz val="9"/>
        <color theme="0"/>
        <rFont val="TeXGyreAdventor"/>
      </rPr>
      <t>Originales para esparcimiento, literarios o artísticos</t>
    </r>
  </si>
  <si>
    <r>
      <rPr>
        <sz val="9"/>
        <color rgb="FF393838"/>
        <rFont val="TeXGyreAdventor"/>
      </rPr>
      <t>2.6.8.4.01</t>
    </r>
  </si>
  <si>
    <r>
      <rPr>
        <sz val="9"/>
        <color rgb="FF393838"/>
        <rFont val="TeXGyreAdventor"/>
      </rPr>
      <t>Originales para esparcimiento, literarios o artísticos</t>
    </r>
  </si>
  <si>
    <r>
      <rPr>
        <b/>
        <sz val="9"/>
        <color theme="0"/>
        <rFont val="TeXGyreAdventor"/>
      </rPr>
      <t>2.6.8.5</t>
    </r>
  </si>
  <si>
    <r>
      <rPr>
        <b/>
        <sz val="9"/>
        <color theme="0"/>
        <rFont val="TeXGyreAdventor"/>
      </rPr>
      <t>Estudios de preinversión</t>
    </r>
  </si>
  <si>
    <r>
      <rPr>
        <sz val="9"/>
        <color rgb="FF393838"/>
        <rFont val="TeXGyreAdventor"/>
      </rPr>
      <t>2.6.8.5.01</t>
    </r>
  </si>
  <si>
    <r>
      <rPr>
        <sz val="9"/>
        <color rgb="FF393838"/>
        <rFont val="TeXGyreAdventor"/>
      </rPr>
      <t>Estudios de preinversión</t>
    </r>
  </si>
  <si>
    <r>
      <rPr>
        <b/>
        <sz val="9"/>
        <color theme="0"/>
        <rFont val="TeXGyreAdventor"/>
      </rPr>
      <t>2.6.8.6</t>
    </r>
  </si>
  <si>
    <r>
      <rPr>
        <b/>
        <sz val="9"/>
        <color theme="0"/>
        <rFont val="TeXGyreAdventor"/>
      </rPr>
      <t>Marcas y patentes</t>
    </r>
  </si>
  <si>
    <r>
      <rPr>
        <sz val="9"/>
        <color rgb="FF393838"/>
        <rFont val="TeXGyreAdventor"/>
      </rPr>
      <t>2.6.8.6.01</t>
    </r>
  </si>
  <si>
    <r>
      <rPr>
        <sz val="9"/>
        <color rgb="FF393838"/>
        <rFont val="TeXGyreAdventor"/>
      </rPr>
      <t>Marcas y patentes</t>
    </r>
  </si>
  <si>
    <r>
      <rPr>
        <b/>
        <sz val="9"/>
        <color theme="0"/>
        <rFont val="TeXGyreAdventor"/>
      </rPr>
      <t>2.6.8.7</t>
    </r>
  </si>
  <si>
    <r>
      <rPr>
        <b/>
        <sz val="9"/>
        <color theme="0"/>
        <rFont val="TeXGyreAdventor"/>
      </rPr>
      <t>Concesiones</t>
    </r>
  </si>
  <si>
    <r>
      <rPr>
        <sz val="9"/>
        <color rgb="FF393838"/>
        <rFont val="TeXGyreAdventor"/>
      </rPr>
      <t>2.6.8.7.01</t>
    </r>
  </si>
  <si>
    <r>
      <rPr>
        <sz val="9"/>
        <color rgb="FF393838"/>
        <rFont val="TeXGyreAdventor"/>
      </rPr>
      <t>Concesiones</t>
    </r>
  </si>
  <si>
    <r>
      <rPr>
        <b/>
        <sz val="9"/>
        <color theme="0"/>
        <rFont val="TeXGyreAdventor"/>
      </rPr>
      <t>2.6.8.8</t>
    </r>
  </si>
  <si>
    <r>
      <rPr>
        <b/>
        <sz val="9"/>
        <color theme="0"/>
        <rFont val="TeXGyreAdventor"/>
      </rPr>
      <t>Licencias informáticas e intelectuales, industriales y  comerciales</t>
    </r>
  </si>
  <si>
    <r>
      <rPr>
        <sz val="9"/>
        <color rgb="FF393838"/>
        <rFont val="TeXGyreAdventor"/>
      </rPr>
      <t>2.6.8.8.02</t>
    </r>
  </si>
  <si>
    <r>
      <rPr>
        <sz val="9"/>
        <color rgb="FF393838"/>
        <rFont val="TeXGyreAdventor"/>
      </rPr>
      <t>Licencias Intelectuales</t>
    </r>
  </si>
  <si>
    <r>
      <rPr>
        <sz val="9"/>
        <color rgb="FF393838"/>
        <rFont val="TeXGyreAdventor"/>
      </rPr>
      <t>2.6.8.8.03</t>
    </r>
  </si>
  <si>
    <r>
      <rPr>
        <sz val="9"/>
        <color rgb="FF393838"/>
        <rFont val="TeXGyreAdventor"/>
      </rPr>
      <t>Licencias Industriales</t>
    </r>
  </si>
  <si>
    <r>
      <rPr>
        <sz val="9"/>
        <color rgb="FF393838"/>
        <rFont val="TeXGyreAdventor"/>
      </rPr>
      <t>2.6.8.8.04</t>
    </r>
  </si>
  <si>
    <r>
      <rPr>
        <sz val="9"/>
        <color rgb="FF393838"/>
        <rFont val="TeXGyreAdventor"/>
      </rPr>
      <t>Licencias Comerciales</t>
    </r>
  </si>
  <si>
    <r>
      <rPr>
        <b/>
        <sz val="9"/>
        <color theme="0"/>
        <rFont val="TeXGyreAdventor"/>
      </rPr>
      <t>2.6.8.9</t>
    </r>
  </si>
  <si>
    <r>
      <rPr>
        <b/>
        <sz val="9"/>
        <color theme="0"/>
        <rFont val="TeXGyreAdventor"/>
      </rPr>
      <t>Otros activos intangibles</t>
    </r>
  </si>
  <si>
    <r>
      <rPr>
        <sz val="9"/>
        <color rgb="FF393838"/>
        <rFont val="TeXGyreAdventor"/>
      </rPr>
      <t>2.6.8.9.01</t>
    </r>
  </si>
  <si>
    <r>
      <rPr>
        <sz val="9"/>
        <color rgb="FF393838"/>
        <rFont val="TeXGyreAdventor"/>
      </rPr>
      <t>Otros activos intangibles</t>
    </r>
  </si>
  <si>
    <r>
      <rPr>
        <b/>
        <sz val="9"/>
        <color theme="0"/>
        <rFont val="TeXGyreAdventor"/>
      </rPr>
      <t>2.6.9</t>
    </r>
  </si>
  <si>
    <r>
      <rPr>
        <b/>
        <sz val="9"/>
        <color theme="0"/>
        <rFont val="TeXGyreAdventor"/>
      </rPr>
      <t>EDIFICIOS, ESTRUCTURAS, TIERRAS, TERRENOS Y OBJETOS DE VALOR</t>
    </r>
  </si>
  <si>
    <r>
      <rPr>
        <b/>
        <sz val="9"/>
        <color theme="0"/>
        <rFont val="TeXGyreAdventor"/>
      </rPr>
      <t>2.6.9.1</t>
    </r>
  </si>
  <si>
    <r>
      <rPr>
        <b/>
        <sz val="9"/>
        <color theme="0"/>
        <rFont val="TeXGyreAdventor"/>
      </rPr>
      <t>Edificios residenciales (viviendas)</t>
    </r>
  </si>
  <si>
    <r>
      <rPr>
        <sz val="9"/>
        <color rgb="FF393838"/>
        <rFont val="TeXGyreAdventor"/>
      </rPr>
      <t>2.6.9.1.01</t>
    </r>
  </si>
  <si>
    <r>
      <rPr>
        <sz val="9"/>
        <color rgb="FF393838"/>
        <rFont val="TeXGyreAdventor"/>
      </rPr>
      <t>Edificios residenciales (viviendas)</t>
    </r>
  </si>
  <si>
    <r>
      <rPr>
        <sz val="9"/>
        <color rgb="FF393838"/>
        <rFont val="TeXGyreAdventor"/>
      </rPr>
      <t>2.6.9.1.02</t>
    </r>
  </si>
  <si>
    <t>Adquisición de mejoras residenciales</t>
  </si>
  <si>
    <r>
      <rPr>
        <b/>
        <sz val="9"/>
        <color theme="0"/>
        <rFont val="TeXGyreAdventor"/>
      </rPr>
      <t>2.6.9.2</t>
    </r>
  </si>
  <si>
    <r>
      <rPr>
        <b/>
        <sz val="9"/>
        <color theme="0"/>
        <rFont val="TeXGyreAdventor"/>
      </rPr>
      <t>Edificios no residenciales</t>
    </r>
  </si>
  <si>
    <r>
      <rPr>
        <sz val="9"/>
        <color rgb="FF393838"/>
        <rFont val="TeXGyreAdventor"/>
      </rPr>
      <t>2.6.9.2.01</t>
    </r>
  </si>
  <si>
    <r>
      <rPr>
        <sz val="9"/>
        <color rgb="FF393838"/>
        <rFont val="TeXGyreAdventor"/>
      </rPr>
      <t>Edificios no residenciales</t>
    </r>
  </si>
  <si>
    <r>
      <rPr>
        <sz val="9"/>
        <color rgb="FF393838"/>
        <rFont val="TeXGyreAdventor"/>
      </rPr>
      <t>2.6.9.2.02</t>
    </r>
  </si>
  <si>
    <t>Adquisición de mejoras no residenciales</t>
  </si>
  <si>
    <r>
      <rPr>
        <b/>
        <sz val="9"/>
        <color theme="0"/>
        <rFont val="TeXGyreAdventor"/>
      </rPr>
      <t>2.6.9.3</t>
    </r>
  </si>
  <si>
    <r>
      <rPr>
        <b/>
        <sz val="9"/>
        <color theme="0"/>
        <rFont val="TeXGyreAdventor"/>
      </rPr>
      <t>Terrenos urbanos</t>
    </r>
  </si>
  <si>
    <r>
      <rPr>
        <sz val="9"/>
        <color rgb="FF393838"/>
        <rFont val="TeXGyreAdventor"/>
      </rPr>
      <t>2.6.9.3.01</t>
    </r>
  </si>
  <si>
    <r>
      <rPr>
        <sz val="9"/>
        <color rgb="FF393838"/>
        <rFont val="TeXGyreAdventor"/>
      </rPr>
      <t>Terrenos urbanos sin mejoras</t>
    </r>
  </si>
  <si>
    <r>
      <rPr>
        <sz val="9"/>
        <color rgb="FF393838"/>
        <rFont val="TeXGyreAdventor"/>
      </rPr>
      <t>2.6.9.3.02</t>
    </r>
  </si>
  <si>
    <r>
      <rPr>
        <sz val="9"/>
        <color rgb="FF393838"/>
        <rFont val="TeXGyreAdventor"/>
      </rPr>
      <t>Terrenos urbanos con mejoras</t>
    </r>
  </si>
  <si>
    <r>
      <rPr>
        <sz val="9"/>
        <color rgb="FF393838"/>
        <rFont val="TeXGyreAdventor"/>
      </rPr>
      <t>2.6.9.3.03</t>
    </r>
  </si>
  <si>
    <r>
      <rPr>
        <sz val="9"/>
        <color rgb="FF393838"/>
        <rFont val="TeXGyreAdventor"/>
      </rPr>
      <t>Terrenos urbanos con edificaciones</t>
    </r>
  </si>
  <si>
    <r>
      <rPr>
        <sz val="9"/>
        <color rgb="FF393838"/>
        <rFont val="TeXGyreAdventor"/>
      </rPr>
      <t>2.6.9.3.04</t>
    </r>
  </si>
  <si>
    <r>
      <rPr>
        <sz val="9"/>
        <color rgb="FF393838"/>
        <rFont val="TeXGyreAdventor"/>
      </rPr>
      <t>Terrenos urbanos  para cementerios</t>
    </r>
  </si>
  <si>
    <r>
      <rPr>
        <b/>
        <sz val="9"/>
        <color theme="0"/>
        <rFont val="TeXGyreAdventor"/>
      </rPr>
      <t>2.6.9.4</t>
    </r>
  </si>
  <si>
    <r>
      <rPr>
        <b/>
        <sz val="9"/>
        <color theme="0"/>
        <rFont val="TeXGyreAdventor"/>
      </rPr>
      <t>Tierras rurales</t>
    </r>
  </si>
  <si>
    <r>
      <rPr>
        <sz val="9"/>
        <color rgb="FF393838"/>
        <rFont val="TeXGyreAdventor"/>
      </rPr>
      <t>2.6.9.4.01</t>
    </r>
  </si>
  <si>
    <r>
      <rPr>
        <sz val="9"/>
        <color rgb="FF393838"/>
        <rFont val="TeXGyreAdventor"/>
      </rPr>
      <t>Tierras rurales sin mejoras</t>
    </r>
  </si>
  <si>
    <r>
      <rPr>
        <sz val="9"/>
        <color rgb="FF393838"/>
        <rFont val="TeXGyreAdventor"/>
      </rPr>
      <t>2.6.9.4.02</t>
    </r>
  </si>
  <si>
    <r>
      <rPr>
        <sz val="9"/>
        <color rgb="FF393838"/>
        <rFont val="TeXGyreAdventor"/>
      </rPr>
      <t>Tierras rurales con mejoras</t>
    </r>
  </si>
  <si>
    <r>
      <rPr>
        <sz val="9"/>
        <color rgb="FF393838"/>
        <rFont val="TeXGyreAdventor"/>
      </rPr>
      <t>2.6.9.4.03</t>
    </r>
  </si>
  <si>
    <r>
      <rPr>
        <sz val="9"/>
        <color rgb="FF393838"/>
        <rFont val="TeXGyreAdventor"/>
      </rPr>
      <t>Tierras con edificaciones</t>
    </r>
  </si>
  <si>
    <r>
      <rPr>
        <b/>
        <sz val="9"/>
        <color theme="0"/>
        <rFont val="TeXGyreAdventor"/>
      </rPr>
      <t>2.6.9.5</t>
    </r>
  </si>
  <si>
    <r>
      <rPr>
        <b/>
        <sz val="9"/>
        <color theme="0"/>
        <rFont val="TeXGyreAdventor"/>
      </rPr>
      <t>Objetos de valor</t>
    </r>
  </si>
  <si>
    <r>
      <rPr>
        <sz val="9"/>
        <color rgb="FF393838"/>
        <rFont val="TeXGyreAdventor"/>
      </rPr>
      <t>2.6.9.5.01</t>
    </r>
  </si>
  <si>
    <r>
      <rPr>
        <sz val="9"/>
        <color rgb="FF393838"/>
        <rFont val="TeXGyreAdventor"/>
      </rPr>
      <t>Metales y piedras preciosas</t>
    </r>
  </si>
  <si>
    <r>
      <rPr>
        <sz val="9"/>
        <color rgb="FF393838"/>
        <rFont val="TeXGyreAdventor"/>
      </rPr>
      <t>2.6.9.5.02</t>
    </r>
  </si>
  <si>
    <r>
      <rPr>
        <sz val="9"/>
        <color rgb="FF393838"/>
        <rFont val="TeXGyreAdventor"/>
      </rPr>
      <t>Antigüedades, bienes artísticos y otros objetos de arte</t>
    </r>
  </si>
  <si>
    <r>
      <rPr>
        <sz val="9"/>
        <color rgb="FF393838"/>
        <rFont val="TeXGyreAdventor"/>
      </rPr>
      <t>2.6.9.5.03</t>
    </r>
  </si>
  <si>
    <r>
      <rPr>
        <sz val="9"/>
        <color rgb="FF393838"/>
        <rFont val="TeXGyreAdventor"/>
      </rPr>
      <t>Objetos del patrimonio cultural</t>
    </r>
  </si>
  <si>
    <r>
      <rPr>
        <b/>
        <sz val="9"/>
        <color theme="0"/>
        <rFont val="TeXGyreAdventor"/>
      </rPr>
      <t>2.6.9.6</t>
    </r>
  </si>
  <si>
    <r>
      <rPr>
        <b/>
        <sz val="9"/>
        <color theme="0"/>
        <rFont val="TeXGyreAdventor"/>
      </rPr>
      <t>Accesorios para edificaciones residenciales y no residenciales</t>
    </r>
  </si>
  <si>
    <r>
      <rPr>
        <sz val="9"/>
        <color rgb="FF393838"/>
        <rFont val="TeXGyreAdventor"/>
      </rPr>
      <t>2.6.9.6.01</t>
    </r>
  </si>
  <si>
    <r>
      <rPr>
        <sz val="9"/>
        <color rgb="FF393838"/>
        <rFont val="TeXGyreAdventor"/>
      </rPr>
      <t>Accesorios para edificaciones residenciales y no residenciales</t>
    </r>
  </si>
  <si>
    <r>
      <rPr>
        <b/>
        <sz val="9"/>
        <color theme="0"/>
        <rFont val="TeXGyreAdventor"/>
      </rPr>
      <t>2.6.9.9</t>
    </r>
  </si>
  <si>
    <r>
      <rPr>
        <b/>
        <sz val="9"/>
        <color theme="0"/>
        <rFont val="TeXGyreAdventor"/>
      </rPr>
      <t>Otras estructuras y objetos de valor</t>
    </r>
  </si>
  <si>
    <r>
      <rPr>
        <sz val="9"/>
        <color rgb="FF393838"/>
        <rFont val="TeXGyreAdventor"/>
      </rPr>
      <t>2.6.9.9.01</t>
    </r>
  </si>
  <si>
    <r>
      <rPr>
        <sz val="9"/>
        <color rgb="FF393838"/>
        <rFont val="TeXGyreAdventor"/>
      </rPr>
      <t>Otras estructuras y objetos de valor</t>
    </r>
  </si>
  <si>
    <r>
      <rPr>
        <b/>
        <sz val="9"/>
        <color theme="0"/>
        <rFont val="TeXGyreAdventor"/>
      </rPr>
      <t>OBRAS</t>
    </r>
  </si>
  <si>
    <r>
      <rPr>
        <b/>
        <sz val="9"/>
        <color theme="0"/>
        <rFont val="TeXGyreAdventor"/>
      </rPr>
      <t>2.7.1</t>
    </r>
  </si>
  <si>
    <r>
      <rPr>
        <b/>
        <sz val="9"/>
        <color theme="0"/>
        <rFont val="TeXGyreAdventor"/>
      </rPr>
      <t>OBRAS EN EDIFICACIONES</t>
    </r>
  </si>
  <si>
    <r>
      <rPr>
        <b/>
        <sz val="9"/>
        <color theme="0"/>
        <rFont val="TeXGyreAdventor"/>
      </rPr>
      <t>2.7.1.1</t>
    </r>
  </si>
  <si>
    <r>
      <rPr>
        <b/>
        <sz val="9"/>
        <color theme="0"/>
        <rFont val="TeXGyreAdventor"/>
      </rPr>
      <t>Obras para edificación residencial (viviendas)</t>
    </r>
  </si>
  <si>
    <r>
      <rPr>
        <sz val="9"/>
        <color rgb="FF393838"/>
        <rFont val="TeXGyreAdventor"/>
      </rPr>
      <t>2.7.1.1.01</t>
    </r>
  </si>
  <si>
    <r>
      <rPr>
        <sz val="9"/>
        <color rgb="FF393838"/>
        <rFont val="TeXGyreAdventor"/>
      </rPr>
      <t>Obras para edificación residencial (viviendas)</t>
    </r>
  </si>
  <si>
    <r>
      <rPr>
        <b/>
        <sz val="9"/>
        <color theme="0"/>
        <rFont val="TeXGyreAdventor"/>
      </rPr>
      <t>2.7.1.2</t>
    </r>
  </si>
  <si>
    <r>
      <rPr>
        <b/>
        <sz val="9"/>
        <color theme="0"/>
        <rFont val="TeXGyreAdventor"/>
      </rPr>
      <t>Obras para edificación no residencial</t>
    </r>
  </si>
  <si>
    <r>
      <rPr>
        <sz val="9"/>
        <color rgb="FF393838"/>
        <rFont val="TeXGyreAdventor"/>
      </rPr>
      <t>2.7.1.2.01</t>
    </r>
  </si>
  <si>
    <r>
      <rPr>
        <sz val="9"/>
        <color rgb="FF393838"/>
        <rFont val="TeXGyreAdventor"/>
      </rPr>
      <t>Obras para edificación no residencial</t>
    </r>
  </si>
  <si>
    <r>
      <rPr>
        <b/>
        <sz val="9"/>
        <color theme="0"/>
        <rFont val="TeXGyreAdventor"/>
      </rPr>
      <t>2.7.1.3</t>
    </r>
  </si>
  <si>
    <r>
      <rPr>
        <b/>
        <sz val="9"/>
        <color theme="0"/>
        <rFont val="TeXGyreAdventor"/>
      </rPr>
      <t>Obras para edificación de otras estructuras</t>
    </r>
  </si>
  <si>
    <r>
      <rPr>
        <sz val="9"/>
        <color rgb="FF393838"/>
        <rFont val="TeXGyreAdventor"/>
      </rPr>
      <t>2.7.1.3.01</t>
    </r>
  </si>
  <si>
    <r>
      <rPr>
        <sz val="9"/>
        <color rgb="FF393838"/>
        <rFont val="TeXGyreAdventor"/>
      </rPr>
      <t>Obras para edificación de otras estructuras</t>
    </r>
  </si>
  <si>
    <r>
      <rPr>
        <b/>
        <sz val="9"/>
        <color theme="0"/>
        <rFont val="TeXGyreAdventor"/>
      </rPr>
      <t>2.7.1.4</t>
    </r>
  </si>
  <si>
    <r>
      <rPr>
        <b/>
        <sz val="9"/>
        <color theme="0"/>
        <rFont val="TeXGyreAdventor"/>
      </rPr>
      <t>Mejoras de tierras y terrenos</t>
    </r>
  </si>
  <si>
    <r>
      <rPr>
        <sz val="9"/>
        <color rgb="FF393838"/>
        <rFont val="TeXGyreAdventor"/>
      </rPr>
      <t>2.7.1.4.01</t>
    </r>
  </si>
  <si>
    <r>
      <rPr>
        <sz val="9"/>
        <color rgb="FF393838"/>
        <rFont val="TeXGyreAdventor"/>
      </rPr>
      <t>Mejoras de tierras y terrenos</t>
    </r>
  </si>
  <si>
    <r>
      <rPr>
        <b/>
        <sz val="9"/>
        <color theme="0"/>
        <rFont val="TeXGyreAdventor"/>
      </rPr>
      <t>2.7.1.5</t>
    </r>
  </si>
  <si>
    <r>
      <rPr>
        <b/>
        <sz val="9"/>
        <color theme="0"/>
        <rFont val="TeXGyreAdventor"/>
      </rPr>
      <t>Supervisión e inspección de obras en edificaciones</t>
    </r>
  </si>
  <si>
    <r>
      <rPr>
        <sz val="9"/>
        <color rgb="FF393838"/>
        <rFont val="TeXGyreAdventor"/>
      </rPr>
      <t>2.7.1.5.01</t>
    </r>
  </si>
  <si>
    <r>
      <rPr>
        <sz val="9"/>
        <color rgb="FF393838"/>
        <rFont val="TeXGyreAdventor"/>
      </rPr>
      <t>Supervisión e inspección de obras en edificaciones</t>
    </r>
  </si>
  <si>
    <r>
      <rPr>
        <b/>
        <sz val="9"/>
        <color theme="0"/>
        <rFont val="TeXGyreAdventor"/>
      </rPr>
      <t>2.7.2</t>
    </r>
  </si>
  <si>
    <r>
      <rPr>
        <b/>
        <sz val="9"/>
        <color theme="0"/>
        <rFont val="TeXGyreAdventor"/>
      </rPr>
      <t>INFRAESTRUCTURA</t>
    </r>
  </si>
  <si>
    <r>
      <rPr>
        <b/>
        <sz val="9"/>
        <color theme="0"/>
        <rFont val="TeXGyreAdventor"/>
      </rPr>
      <t>2.7.2.1</t>
    </r>
  </si>
  <si>
    <r>
      <rPr>
        <b/>
        <sz val="9"/>
        <color theme="0"/>
        <rFont val="TeXGyreAdventor"/>
      </rPr>
      <t>Obras hidráulicas y sanitarias</t>
    </r>
  </si>
  <si>
    <r>
      <rPr>
        <sz val="9"/>
        <color rgb="FF393838"/>
        <rFont val="TeXGyreAdventor"/>
      </rPr>
      <t>2.7.2.1.01</t>
    </r>
  </si>
  <si>
    <r>
      <rPr>
        <sz val="9"/>
        <color rgb="FF393838"/>
        <rFont val="TeXGyreAdventor"/>
      </rPr>
      <t>Obras hidráulicas y sanitarias</t>
    </r>
  </si>
  <si>
    <t>2.7.2.1.02</t>
  </si>
  <si>
    <t>Supervisión de obras hidráulicas y sanitarias</t>
  </si>
  <si>
    <r>
      <rPr>
        <b/>
        <sz val="9"/>
        <color theme="0"/>
        <rFont val="TeXGyreAdventor"/>
      </rPr>
      <t>2.7.2.2</t>
    </r>
  </si>
  <si>
    <r>
      <rPr>
        <b/>
        <sz val="9"/>
        <color theme="0"/>
        <rFont val="TeXGyreAdventor"/>
      </rPr>
      <t>Obras de energía</t>
    </r>
  </si>
  <si>
    <r>
      <rPr>
        <sz val="9"/>
        <color rgb="FF393838"/>
        <rFont val="TeXGyreAdventor"/>
      </rPr>
      <t>2.7.2.2.01</t>
    </r>
  </si>
  <si>
    <r>
      <rPr>
        <sz val="9"/>
        <color rgb="FF393838"/>
        <rFont val="TeXGyreAdventor"/>
      </rPr>
      <t>Obras de energía</t>
    </r>
  </si>
  <si>
    <r>
      <rPr>
        <b/>
        <sz val="9"/>
        <color theme="0"/>
        <rFont val="TeXGyreAdventor"/>
      </rPr>
      <t>2.7.2.3</t>
    </r>
  </si>
  <si>
    <r>
      <rPr>
        <b/>
        <sz val="9"/>
        <color theme="0"/>
        <rFont val="TeXGyreAdventor"/>
      </rPr>
      <t>Obras de telecomunicaciones</t>
    </r>
  </si>
  <si>
    <r>
      <rPr>
        <sz val="9"/>
        <color rgb="FF393838"/>
        <rFont val="TeXGyreAdventor"/>
      </rPr>
      <t>2.7.2.3.01</t>
    </r>
  </si>
  <si>
    <r>
      <rPr>
        <sz val="9"/>
        <color rgb="FF393838"/>
        <rFont val="TeXGyreAdventor"/>
      </rPr>
      <t>Obras de telecomunicaciones</t>
    </r>
  </si>
  <si>
    <r>
      <rPr>
        <b/>
        <sz val="9"/>
        <color theme="0"/>
        <rFont val="TeXGyreAdventor"/>
      </rPr>
      <t>2.7.2.4</t>
    </r>
  </si>
  <si>
    <r>
      <rPr>
        <b/>
        <sz val="9"/>
        <color theme="0"/>
        <rFont val="TeXGyreAdventor"/>
      </rPr>
      <t>Infraestructura terrestre y obras anexas</t>
    </r>
  </si>
  <si>
    <r>
      <rPr>
        <sz val="9"/>
        <color rgb="FF393838"/>
        <rFont val="TeXGyreAdventor"/>
      </rPr>
      <t>2.7.2.4.01</t>
    </r>
  </si>
  <si>
    <r>
      <rPr>
        <sz val="9"/>
        <color rgb="FF393838"/>
        <rFont val="TeXGyreAdventor"/>
      </rPr>
      <t>Infraestructura terrestre y obras anexas</t>
    </r>
  </si>
  <si>
    <r>
      <rPr>
        <sz val="9"/>
        <color rgb="FF393838"/>
        <rFont val="TeXGyreAdventor"/>
      </rPr>
      <t>2.7.2.4.02</t>
    </r>
  </si>
  <si>
    <r>
      <rPr>
        <sz val="9"/>
        <color rgb="FF393838"/>
        <rFont val="TeXGyreAdventor"/>
      </rPr>
      <t>Supervisión de infraestructura terrestre y obras anexas</t>
    </r>
  </si>
  <si>
    <r>
      <rPr>
        <b/>
        <sz val="9"/>
        <color theme="0"/>
        <rFont val="TeXGyreAdventor"/>
      </rPr>
      <t>2.7.2.5</t>
    </r>
  </si>
  <si>
    <r>
      <rPr>
        <b/>
        <sz val="9"/>
        <color theme="0"/>
        <rFont val="TeXGyreAdventor"/>
      </rPr>
      <t>Infraestructura marítima y aérea</t>
    </r>
  </si>
  <si>
    <r>
      <rPr>
        <sz val="9"/>
        <color rgb="FF393838"/>
        <rFont val="TeXGyreAdventor"/>
      </rPr>
      <t>2.7.2.5.01</t>
    </r>
  </si>
  <si>
    <r>
      <rPr>
        <sz val="9"/>
        <color rgb="FF393838"/>
        <rFont val="TeXGyreAdventor"/>
      </rPr>
      <t>Infraestructura marítima y aérea</t>
    </r>
  </si>
  <si>
    <r>
      <rPr>
        <b/>
        <sz val="9"/>
        <color theme="0"/>
        <rFont val="TeXGyreAdventor"/>
      </rPr>
      <t>2.7.2.6</t>
    </r>
  </si>
  <si>
    <r>
      <rPr>
        <b/>
        <sz val="9"/>
        <color theme="0"/>
        <rFont val="TeXGyreAdventor"/>
      </rPr>
      <t>Infraestructura y plantaciones agrícolas</t>
    </r>
  </si>
  <si>
    <r>
      <rPr>
        <sz val="9"/>
        <color rgb="FF393838"/>
        <rFont val="TeXGyreAdventor"/>
      </rPr>
      <t>2.7.2.6.01</t>
    </r>
  </si>
  <si>
    <r>
      <rPr>
        <sz val="9"/>
        <color rgb="FF393838"/>
        <rFont val="TeXGyreAdventor"/>
      </rPr>
      <t>Infraestructura y plantaciones agrícolas</t>
    </r>
  </si>
  <si>
    <r>
      <rPr>
        <b/>
        <sz val="9"/>
        <color theme="0"/>
        <rFont val="TeXGyreAdventor"/>
      </rPr>
      <t>2.7.2.7</t>
    </r>
  </si>
  <si>
    <r>
      <rPr>
        <b/>
        <sz val="9"/>
        <color theme="0"/>
        <rFont val="TeXGyreAdventor"/>
      </rPr>
      <t>Obras urbanísticas</t>
    </r>
  </si>
  <si>
    <r>
      <rPr>
        <sz val="9"/>
        <color rgb="FF393838"/>
        <rFont val="TeXGyreAdventor"/>
      </rPr>
      <t>2.7.2.7.01</t>
    </r>
  </si>
  <si>
    <r>
      <rPr>
        <sz val="9"/>
        <color rgb="FF393838"/>
        <rFont val="TeXGyreAdventor"/>
      </rPr>
      <t>Obras urbanísticas</t>
    </r>
  </si>
  <si>
    <r>
      <rPr>
        <b/>
        <sz val="9"/>
        <color theme="0"/>
        <rFont val="TeXGyreAdventor"/>
      </rPr>
      <t>2.7.2.8</t>
    </r>
  </si>
  <si>
    <r>
      <rPr>
        <b/>
        <sz val="9"/>
        <color theme="0"/>
        <rFont val="TeXGyreAdventor"/>
      </rPr>
      <t>Obras en cementerios</t>
    </r>
  </si>
  <si>
    <r>
      <rPr>
        <sz val="9"/>
        <color rgb="FF393838"/>
        <rFont val="TeXGyreAdventor"/>
      </rPr>
      <t>2.7.2.8.01</t>
    </r>
  </si>
  <si>
    <r>
      <rPr>
        <sz val="9"/>
        <color rgb="FF393838"/>
        <rFont val="TeXGyreAdventor"/>
      </rPr>
      <t>Obras en cementerios</t>
    </r>
  </si>
  <si>
    <r>
      <rPr>
        <b/>
        <sz val="9"/>
        <color theme="0"/>
        <rFont val="TeXGyreAdventor"/>
      </rPr>
      <t>2.7.2.9</t>
    </r>
  </si>
  <si>
    <r>
      <rPr>
        <b/>
        <sz val="9"/>
        <color theme="0"/>
        <rFont val="TeXGyreAdventor"/>
      </rPr>
      <t>Obras en plantas industriales, hidrocarburos y minas</t>
    </r>
  </si>
  <si>
    <r>
      <rPr>
        <sz val="9"/>
        <color rgb="FF393838"/>
        <rFont val="TeXGyreAdventor"/>
      </rPr>
      <t>2.7.2.9.01</t>
    </r>
  </si>
  <si>
    <r>
      <rPr>
        <sz val="9"/>
        <color rgb="FF393838"/>
        <rFont val="TeXGyreAdventor"/>
      </rPr>
      <t>Obras en plantas industriales, hidrocarburos y minas</t>
    </r>
  </si>
  <si>
    <r>
      <rPr>
        <b/>
        <sz val="9"/>
        <color theme="0"/>
        <rFont val="TeXGyreAdventor"/>
      </rPr>
      <t>2.7.3</t>
    </r>
  </si>
  <si>
    <r>
      <rPr>
        <b/>
        <sz val="9"/>
        <color theme="0"/>
        <rFont val="TeXGyreAdventor"/>
      </rPr>
      <t>CONSTRUCCIONES EN BIENES CONCESIONADOS</t>
    </r>
  </si>
  <si>
    <r>
      <rPr>
        <b/>
        <sz val="9"/>
        <color theme="0"/>
        <rFont val="TeXGyreAdventor"/>
      </rPr>
      <t>2.7.3.1</t>
    </r>
  </si>
  <si>
    <r>
      <rPr>
        <b/>
        <sz val="9"/>
        <color theme="0"/>
        <rFont val="TeXGyreAdventor"/>
      </rPr>
      <t>Construcciones en bienes de uso público concesionados</t>
    </r>
  </si>
  <si>
    <r>
      <rPr>
        <sz val="9"/>
        <color rgb="FF393838"/>
        <rFont val="TeXGyreAdventor"/>
      </rPr>
      <t>2.7.3.1.01</t>
    </r>
  </si>
  <si>
    <r>
      <rPr>
        <sz val="9"/>
        <color rgb="FF393838"/>
        <rFont val="TeXGyreAdventor"/>
      </rPr>
      <t>Construcciones en bienes de uso público concesionados</t>
    </r>
  </si>
  <si>
    <r>
      <rPr>
        <b/>
        <sz val="9"/>
        <color theme="0"/>
        <rFont val="TeXGyreAdventor"/>
      </rPr>
      <t>2.7.3.2</t>
    </r>
  </si>
  <si>
    <r>
      <rPr>
        <b/>
        <sz val="9"/>
        <color theme="0"/>
        <rFont val="TeXGyreAdventor"/>
      </rPr>
      <t>Construcciones en bienes de uso privado concesionados</t>
    </r>
  </si>
  <si>
    <r>
      <rPr>
        <sz val="9"/>
        <color rgb="FF393838"/>
        <rFont val="TeXGyreAdventor"/>
      </rPr>
      <t>2.7.3.2.01</t>
    </r>
  </si>
  <si>
    <r>
      <rPr>
        <sz val="9"/>
        <color rgb="FF393838"/>
        <rFont val="TeXGyreAdventor"/>
      </rPr>
      <t>Construcciones en bienes de uso privado concesionados</t>
    </r>
  </si>
  <si>
    <r>
      <rPr>
        <b/>
        <sz val="9"/>
        <color theme="0"/>
        <rFont val="TeXGyreAdventor"/>
      </rPr>
      <t>2.7.4</t>
    </r>
  </si>
  <si>
    <r>
      <rPr>
        <b/>
        <sz val="9"/>
        <color theme="0"/>
        <rFont val="TeXGyreAdventor"/>
      </rPr>
      <t>GASTOS QUE SE ASIGNARÁN DURANTE EL EJERCICIO PARA INVERSIÓN (ART. 32 Y 33 LEY 423-06)</t>
    </r>
  </si>
  <si>
    <r>
      <rPr>
        <b/>
        <sz val="9"/>
        <color theme="0"/>
        <rFont val="TeXGyreAdventor"/>
      </rPr>
      <t>2.7.4.1</t>
    </r>
  </si>
  <si>
    <r>
      <rPr>
        <b/>
        <sz val="9"/>
        <color theme="0"/>
        <rFont val="TeXGyreAdventor"/>
      </rPr>
      <t>5 % que se asignará durante el ejercicio para inversión</t>
    </r>
  </si>
  <si>
    <r>
      <rPr>
        <sz val="9"/>
        <color rgb="FF393838"/>
        <rFont val="TeXGyreAdventor"/>
      </rPr>
      <t>2.7.4.1.01</t>
    </r>
  </si>
  <si>
    <r>
      <rPr>
        <sz val="9"/>
        <color rgb="FF393838"/>
        <rFont val="TeXGyreAdventor"/>
      </rPr>
      <t>Del 5% a ser asignados durante el ejercicio para inversión</t>
    </r>
  </si>
  <si>
    <r>
      <rPr>
        <b/>
        <sz val="9"/>
        <color theme="0"/>
        <rFont val="TeXGyreAdventor"/>
      </rPr>
      <t>2.7.4.2</t>
    </r>
  </si>
  <si>
    <r>
      <rPr>
        <b/>
        <sz val="9"/>
        <color theme="0"/>
        <rFont val="TeXGyreAdventor"/>
      </rPr>
      <t>1 % que se asignará durante el ejercicio para inversión por calamidad pública</t>
    </r>
  </si>
  <si>
    <r>
      <rPr>
        <sz val="9"/>
        <color rgb="FF393838"/>
        <rFont val="TeXGyreAdventor"/>
      </rPr>
      <t>2.7.4.2.01</t>
    </r>
  </si>
  <si>
    <r>
      <rPr>
        <sz val="9"/>
        <color rgb="FF393838"/>
        <rFont val="TeXGyreAdventor"/>
      </rPr>
      <t>Del 1% a ser asignados durante el ejercicio para inversión por calamidad pública</t>
    </r>
  </si>
  <si>
    <r>
      <rPr>
        <b/>
        <sz val="9"/>
        <color theme="0"/>
        <rFont val="TeXGyreAdventor"/>
      </rPr>
      <t>ADQUISICION DE ACTIVOS FINANCIEROS CON FINES DE  POLÍTICA</t>
    </r>
  </si>
  <si>
    <r>
      <rPr>
        <b/>
        <sz val="9"/>
        <color theme="0"/>
        <rFont val="TeXGyreAdventor"/>
      </rPr>
      <t>2.8.1</t>
    </r>
  </si>
  <si>
    <r>
      <rPr>
        <b/>
        <sz val="9"/>
        <color theme="0"/>
        <rFont val="TeXGyreAdventor"/>
      </rPr>
      <t>CONCESIÓN DE PRESTAMOS</t>
    </r>
  </si>
  <si>
    <r>
      <rPr>
        <b/>
        <sz val="9"/>
        <color theme="0"/>
        <rFont val="TeXGyreAdventor"/>
      </rPr>
      <t>2.8.1.1</t>
    </r>
  </si>
  <si>
    <r>
      <rPr>
        <b/>
        <sz val="9"/>
        <color theme="0"/>
        <rFont val="TeXGyreAdventor"/>
      </rPr>
      <t>Concesión de préstamos al sector privado</t>
    </r>
  </si>
  <si>
    <r>
      <rPr>
        <sz val="9"/>
        <color rgb="FF393838"/>
        <rFont val="TeXGyreAdventor"/>
      </rPr>
      <t>2.8.1.1.01</t>
    </r>
  </si>
  <si>
    <r>
      <rPr>
        <sz val="9"/>
        <color rgb="FF393838"/>
        <rFont val="TeXGyreAdventor"/>
      </rPr>
      <t>Concesión de préstamos de empresas privadas internas</t>
    </r>
  </si>
  <si>
    <r>
      <rPr>
        <sz val="9"/>
        <color rgb="FF393838"/>
        <rFont val="TeXGyreAdventor"/>
      </rPr>
      <t>2.8.1.1.02</t>
    </r>
  </si>
  <si>
    <r>
      <rPr>
        <sz val="9"/>
        <color rgb="FF393838"/>
        <rFont val="TeXGyreAdventor"/>
      </rPr>
      <t>Concesión de préstamos de empresas privadas externas</t>
    </r>
  </si>
  <si>
    <r>
      <rPr>
        <sz val="9"/>
        <color rgb="FF393838"/>
        <rFont val="TeXGyreAdventor"/>
      </rPr>
      <t>2.8.1.1.03</t>
    </r>
  </si>
  <si>
    <r>
      <rPr>
        <sz val="9"/>
        <color rgb="FF393838"/>
        <rFont val="TeXGyreAdventor"/>
      </rPr>
      <t>Concesión de préstamos a instituciones financieras   privadas internas</t>
    </r>
  </si>
  <si>
    <r>
      <rPr>
        <sz val="9"/>
        <color rgb="FF393838"/>
        <rFont val="TeXGyreAdventor"/>
      </rPr>
      <t>2.8.1.1.04</t>
    </r>
  </si>
  <si>
    <r>
      <rPr>
        <sz val="9"/>
        <color rgb="FF393838"/>
        <rFont val="TeXGyreAdventor"/>
      </rPr>
      <t>Concesión de préstamos a instituciones financieras  privadas externas</t>
    </r>
  </si>
  <si>
    <r>
      <rPr>
        <b/>
        <sz val="9"/>
        <color theme="0"/>
        <rFont val="TeXGyreAdventor"/>
      </rPr>
      <t>2.8.1.2</t>
    </r>
  </si>
  <si>
    <r>
      <rPr>
        <b/>
        <sz val="9"/>
        <color theme="0"/>
        <rFont val="TeXGyreAdventor"/>
      </rPr>
      <t>Concesión de préstamos al sector público</t>
    </r>
  </si>
  <si>
    <r>
      <rPr>
        <sz val="9"/>
        <color rgb="FF393838"/>
        <rFont val="TeXGyreAdventor"/>
      </rPr>
      <t>2.8.1.2.01</t>
    </r>
  </si>
  <si>
    <r>
      <rPr>
        <sz val="9"/>
        <color rgb="FF393838"/>
        <rFont val="TeXGyreAdventor"/>
      </rPr>
      <t>Concesión de préstamos al gobierno central</t>
    </r>
  </si>
  <si>
    <r>
      <rPr>
        <sz val="9"/>
        <color rgb="FF393838"/>
        <rFont val="TeXGyreAdventor"/>
      </rPr>
      <t>2.8.1.2.02</t>
    </r>
  </si>
  <si>
    <r>
      <rPr>
        <sz val="9"/>
        <color rgb="FF393838"/>
        <rFont val="TeXGyreAdventor"/>
      </rPr>
      <t>Concesión de préstamos a instituciones descentralizadas autónomas no empresariales y no financieras</t>
    </r>
  </si>
  <si>
    <r>
      <rPr>
        <sz val="9"/>
        <color rgb="FF393838"/>
        <rFont val="TeXGyreAdventor"/>
      </rPr>
      <t>2.8.1.2.03</t>
    </r>
  </si>
  <si>
    <r>
      <rPr>
        <sz val="9"/>
        <color rgb="FF393838"/>
        <rFont val="TeXGyreAdventor"/>
      </rPr>
      <t>Concesión de préstamos a instituciones de seguridad  social</t>
    </r>
  </si>
  <si>
    <r>
      <rPr>
        <sz val="9"/>
        <color rgb="FF393838"/>
        <rFont val="TeXGyreAdventor"/>
      </rPr>
      <t>2.8.1.2.04</t>
    </r>
  </si>
  <si>
    <r>
      <rPr>
        <sz val="9"/>
        <color rgb="FF393838"/>
        <rFont val="TeXGyreAdventor"/>
      </rPr>
      <t>Concesión de préstamos a municipios</t>
    </r>
  </si>
  <si>
    <r>
      <rPr>
        <sz val="9"/>
        <color rgb="FF393838"/>
        <rFont val="TeXGyreAdventor"/>
      </rPr>
      <t>2.8.1.2.05</t>
    </r>
  </si>
  <si>
    <r>
      <rPr>
        <sz val="9"/>
        <color rgb="FF393838"/>
        <rFont val="TeXGyreAdventor"/>
      </rPr>
      <t>Concesión de préstamos a empresas públicas no  financieras</t>
    </r>
  </si>
  <si>
    <r>
      <rPr>
        <sz val="9"/>
        <color rgb="FF393838"/>
        <rFont val="TeXGyreAdventor"/>
      </rPr>
      <t>2.8.1.2.06</t>
    </r>
  </si>
  <si>
    <r>
      <rPr>
        <sz val="9"/>
        <color rgb="FF393838"/>
        <rFont val="TeXGyreAdventor"/>
      </rPr>
      <t>Concesión de préstamos a instituciones públicas financieras no monetarias</t>
    </r>
  </si>
  <si>
    <r>
      <rPr>
        <sz val="9"/>
        <color rgb="FF393838"/>
        <rFont val="TeXGyreAdventor"/>
      </rPr>
      <t>2.8.1.2.07</t>
    </r>
  </si>
  <si>
    <r>
      <rPr>
        <sz val="9"/>
        <color rgb="FF393838"/>
        <rFont val="TeXGyreAdventor"/>
      </rPr>
      <t>Concesión de préstamos a instituciones públicas financieras monetarias</t>
    </r>
  </si>
  <si>
    <r>
      <rPr>
        <b/>
        <sz val="9"/>
        <color theme="0"/>
        <rFont val="TeXGyreAdventor"/>
      </rPr>
      <t>2.8.1.3</t>
    </r>
  </si>
  <si>
    <r>
      <rPr>
        <b/>
        <sz val="9"/>
        <color theme="0"/>
        <rFont val="TeXGyreAdventor"/>
      </rPr>
      <t>Concesión de préstamos de organismos e instituciones  internacionales</t>
    </r>
  </si>
  <si>
    <r>
      <rPr>
        <sz val="9"/>
        <color rgb="FF393838"/>
        <rFont val="TeXGyreAdventor"/>
      </rPr>
      <t>2.8.1.3.01</t>
    </r>
  </si>
  <si>
    <r>
      <rPr>
        <sz val="9"/>
        <color rgb="FF393838"/>
        <rFont val="TeXGyreAdventor"/>
      </rPr>
      <t>Concesión de préstamos al Sector Externo</t>
    </r>
  </si>
  <si>
    <r>
      <rPr>
        <b/>
        <sz val="9"/>
        <color theme="0"/>
        <rFont val="TeXGyreAdventor"/>
      </rPr>
      <t>2.8.2</t>
    </r>
  </si>
  <si>
    <r>
      <rPr>
        <b/>
        <sz val="9"/>
        <color theme="0"/>
        <rFont val="TeXGyreAdventor"/>
      </rPr>
      <t>ADQUISICIÓN DE TÍTULOS VALORES REPRESENTATIVOS DE  DEUDA</t>
    </r>
  </si>
  <si>
    <r>
      <rPr>
        <b/>
        <sz val="9"/>
        <color theme="0"/>
        <rFont val="TeXGyreAdventor"/>
      </rPr>
      <t>2.8.2.1</t>
    </r>
  </si>
  <si>
    <r>
      <rPr>
        <b/>
        <sz val="9"/>
        <color theme="0"/>
        <rFont val="TeXGyreAdventor"/>
      </rPr>
      <t>Títulos y valores de deuda del sector privado</t>
    </r>
  </si>
  <si>
    <r>
      <rPr>
        <sz val="9"/>
        <color rgb="FF393838"/>
        <rFont val="TeXGyreAdventor"/>
      </rPr>
      <t>2.8.2.1.01</t>
    </r>
  </si>
  <si>
    <r>
      <rPr>
        <sz val="9"/>
        <color rgb="FF393838"/>
        <rFont val="TeXGyreAdventor"/>
      </rPr>
      <t>Adquisición de valores representativos de deuda de empresas privadas internas</t>
    </r>
  </si>
  <si>
    <r>
      <rPr>
        <sz val="9"/>
        <color rgb="FF393838"/>
        <rFont val="TeXGyreAdventor"/>
      </rPr>
      <t>2.8.2.1.02</t>
    </r>
  </si>
  <si>
    <r>
      <rPr>
        <sz val="9"/>
        <color rgb="FF393838"/>
        <rFont val="TeXGyreAdventor"/>
      </rPr>
      <t>Adquisición de valores representativos de deuda de empresas privadas externas</t>
    </r>
  </si>
  <si>
    <r>
      <rPr>
        <b/>
        <sz val="9"/>
        <color theme="0"/>
        <rFont val="TeXGyreAdventor"/>
      </rPr>
      <t>2.8.2.2</t>
    </r>
  </si>
  <si>
    <r>
      <rPr>
        <b/>
        <sz val="9"/>
        <color theme="0"/>
        <rFont val="TeXGyreAdventor"/>
      </rPr>
      <t>Títulos y valores de deuda del sector público</t>
    </r>
  </si>
  <si>
    <r>
      <rPr>
        <sz val="9"/>
        <color rgb="FF393838"/>
        <rFont val="TeXGyreAdventor"/>
      </rPr>
      <t>2.8.2.2.01</t>
    </r>
  </si>
  <si>
    <r>
      <rPr>
        <sz val="9"/>
        <color rgb="FF393838"/>
        <rFont val="TeXGyreAdventor"/>
      </rPr>
      <t>Títulos y valores representativos de deuda de empresas públicas no financieras (EPNF)</t>
    </r>
  </si>
  <si>
    <r>
      <rPr>
        <sz val="9"/>
        <color rgb="FF393838"/>
        <rFont val="TeXGyreAdventor"/>
      </rPr>
      <t>2.8.2.2.02</t>
    </r>
  </si>
  <si>
    <r>
      <rPr>
        <sz val="9"/>
        <color rgb="FF393838"/>
        <rFont val="TeXGyreAdventor"/>
      </rPr>
      <t>Títulos y valores representativos de deuda de instituciones públicas financieras no monetarias (IPFNM)</t>
    </r>
  </si>
  <si>
    <r>
      <rPr>
        <sz val="9"/>
        <color rgb="FF393838"/>
        <rFont val="TeXGyreAdventor"/>
      </rPr>
      <t>2.8.2.2.03</t>
    </r>
  </si>
  <si>
    <r>
      <rPr>
        <sz val="9"/>
        <color rgb="FF393838"/>
        <rFont val="TeXGyreAdventor"/>
      </rPr>
      <t>Títulos y valores representativos de deuda de instituciones públicas financieras monetarias (IPFM)</t>
    </r>
  </si>
  <si>
    <r>
      <rPr>
        <b/>
        <sz val="9"/>
        <color theme="0"/>
        <rFont val="TeXGyreAdventor"/>
      </rPr>
      <t>2.8.2.3</t>
    </r>
  </si>
  <si>
    <r>
      <rPr>
        <b/>
        <sz val="9"/>
        <color theme="0"/>
        <rFont val="TeXGyreAdventor"/>
      </rPr>
      <t>Títulos y valores representativos de deuda del sector  externo</t>
    </r>
  </si>
  <si>
    <r>
      <rPr>
        <sz val="9"/>
        <color rgb="FF393838"/>
        <rFont val="TeXGyreAdventor"/>
      </rPr>
      <t>2.8.2.3.01</t>
    </r>
  </si>
  <si>
    <r>
      <rPr>
        <sz val="9"/>
        <color rgb="FF393838"/>
        <rFont val="TeXGyreAdventor"/>
      </rPr>
      <t>Títulos valores representativos de deuda del Sector Externo</t>
    </r>
  </si>
  <si>
    <r>
      <rPr>
        <b/>
        <sz val="9"/>
        <color theme="0"/>
        <rFont val="TeXGyreAdventor"/>
      </rPr>
      <t>2.8.3</t>
    </r>
  </si>
  <si>
    <r>
      <rPr>
        <b/>
        <sz val="9"/>
        <color theme="0"/>
        <rFont val="TeXGyreAdventor"/>
      </rPr>
      <t>COMPRA DE ACCIONES Y PARTICIPACIONES DE CAPITAL</t>
    </r>
  </si>
  <si>
    <r>
      <rPr>
        <b/>
        <sz val="9"/>
        <color theme="0"/>
        <rFont val="TeXGyreAdventor"/>
      </rPr>
      <t>2.8.3.1</t>
    </r>
  </si>
  <si>
    <r>
      <rPr>
        <b/>
        <sz val="9"/>
        <color theme="0"/>
        <rFont val="TeXGyreAdventor"/>
      </rPr>
      <t>Acciones y participaciones de capital del sector privado</t>
    </r>
  </si>
  <si>
    <r>
      <rPr>
        <sz val="9"/>
        <color rgb="FF393838"/>
        <rFont val="TeXGyreAdventor"/>
      </rPr>
      <t>2.8.3.1.01</t>
    </r>
  </si>
  <si>
    <r>
      <rPr>
        <sz val="9"/>
        <color rgb="FF393838"/>
        <rFont val="TeXGyreAdventor"/>
      </rPr>
      <t>Adquisición de acciones y participaciones de capital de empresas privadas internas</t>
    </r>
  </si>
  <si>
    <r>
      <rPr>
        <sz val="9"/>
        <color rgb="FF393838"/>
        <rFont val="TeXGyreAdventor"/>
      </rPr>
      <t>2.8.3.1.02</t>
    </r>
  </si>
  <si>
    <r>
      <rPr>
        <sz val="9"/>
        <color rgb="FF393838"/>
        <rFont val="TeXGyreAdventor"/>
      </rPr>
      <t>Adquisición de acciones y participaciones de capital de empresas privadas externas</t>
    </r>
  </si>
  <si>
    <r>
      <rPr>
        <sz val="9"/>
        <color rgb="FF393838"/>
        <rFont val="TeXGyreAdventor"/>
      </rPr>
      <t>2.8.3.2.02</t>
    </r>
  </si>
  <si>
    <r>
      <rPr>
        <sz val="9"/>
        <color rgb="FF393838"/>
        <rFont val="TeXGyreAdventor"/>
      </rPr>
      <t>Acciones y participaciones de capital de instituciones públicas de la seguridad social</t>
    </r>
  </si>
  <si>
    <r>
      <rPr>
        <sz val="9"/>
        <color rgb="FF393838"/>
        <rFont val="TeXGyreAdventor"/>
      </rPr>
      <t>2.8.3.2.03</t>
    </r>
  </si>
  <si>
    <r>
      <rPr>
        <sz val="9"/>
        <color rgb="FF393838"/>
        <rFont val="TeXGyreAdventor"/>
      </rPr>
      <t>Acciones y participaciones de capital de empresas públicas no financieras (EPNF)</t>
    </r>
  </si>
  <si>
    <r>
      <rPr>
        <sz val="9"/>
        <color rgb="FF393838"/>
        <rFont val="TeXGyreAdventor"/>
      </rPr>
      <t>2.8.3.2.04</t>
    </r>
  </si>
  <si>
    <r>
      <rPr>
        <sz val="9"/>
        <color rgb="FF393838"/>
        <rFont val="TeXGyreAdventor"/>
      </rPr>
      <t>Acciones y participaciones de capital de instituciones financieras no monetarias</t>
    </r>
  </si>
  <si>
    <r>
      <rPr>
        <sz val="9"/>
        <color rgb="FF393838"/>
        <rFont val="TeXGyreAdventor"/>
      </rPr>
      <t>2.8.3.2.05</t>
    </r>
  </si>
  <si>
    <r>
      <rPr>
        <sz val="9"/>
        <color rgb="FF393838"/>
        <rFont val="TeXGyreAdventor"/>
      </rPr>
      <t>Acciones y participaciones de capital de instituciones financieras monetarias</t>
    </r>
  </si>
  <si>
    <r>
      <rPr>
        <b/>
        <sz val="9"/>
        <color theme="0"/>
        <rFont val="TeXGyreAdventor"/>
      </rPr>
      <t>2.8.3.3</t>
    </r>
  </si>
  <si>
    <r>
      <rPr>
        <b/>
        <sz val="9"/>
        <color theme="0"/>
        <rFont val="TeXGyreAdventor"/>
      </rPr>
      <t>Adquisición de acciones y participaciones de capital de organismos e instituciones internacionales</t>
    </r>
  </si>
  <si>
    <r>
      <rPr>
        <sz val="9"/>
        <color rgb="FF393838"/>
        <rFont val="TeXGyreAdventor"/>
      </rPr>
      <t>2.8.3.3.01</t>
    </r>
  </si>
  <si>
    <r>
      <rPr>
        <sz val="9"/>
        <color rgb="FF393838"/>
        <rFont val="TeXGyreAdventor"/>
      </rPr>
      <t>Acciones y participaciones de capital del sector externo</t>
    </r>
  </si>
  <si>
    <r>
      <rPr>
        <sz val="9"/>
        <color rgb="FF393838"/>
        <rFont val="TeXGyreAdventor"/>
      </rPr>
      <t>2.8.3.3.02</t>
    </r>
  </si>
  <si>
    <r>
      <rPr>
        <sz val="9"/>
        <color rgb="FF393838"/>
        <rFont val="TeXGyreAdventor"/>
      </rPr>
      <t>Acciones y participaciones de capital de organismos  multilaterales</t>
    </r>
  </si>
  <si>
    <r>
      <rPr>
        <b/>
        <sz val="9"/>
        <color theme="0"/>
        <rFont val="TeXGyreAdventor"/>
      </rPr>
      <t>2.8.4</t>
    </r>
  </si>
  <si>
    <r>
      <rPr>
        <b/>
        <sz val="9"/>
        <color theme="0"/>
        <rFont val="TeXGyreAdventor"/>
      </rPr>
      <t>OBLIGACIONES NEGOCIALES</t>
    </r>
  </si>
  <si>
    <r>
      <rPr>
        <b/>
        <sz val="9"/>
        <color theme="0"/>
        <rFont val="TeXGyreAdventor"/>
      </rPr>
      <t>2.8.4.1</t>
    </r>
  </si>
  <si>
    <r>
      <rPr>
        <b/>
        <sz val="9"/>
        <color theme="0"/>
        <rFont val="TeXGyreAdventor"/>
      </rPr>
      <t>Obligaciones negociables del sector privado</t>
    </r>
  </si>
  <si>
    <r>
      <rPr>
        <sz val="9"/>
        <color rgb="FF393838"/>
        <rFont val="TeXGyreAdventor"/>
      </rPr>
      <t>2.8.4.1.01</t>
    </r>
  </si>
  <si>
    <r>
      <rPr>
        <sz val="9"/>
        <color rgb="FF393838"/>
        <rFont val="TeXGyreAdventor"/>
      </rPr>
      <t>Obligaciones negociables del sector privado interna</t>
    </r>
  </si>
  <si>
    <r>
      <rPr>
        <sz val="9"/>
        <color rgb="FF393838"/>
        <rFont val="TeXGyreAdventor"/>
      </rPr>
      <t>2.8.4.1.02</t>
    </r>
  </si>
  <si>
    <r>
      <rPr>
        <sz val="9"/>
        <color rgb="FF393838"/>
        <rFont val="TeXGyreAdventor"/>
      </rPr>
      <t>Obligaciones negociables del sector privado externo</t>
    </r>
  </si>
  <si>
    <r>
      <rPr>
        <b/>
        <sz val="9"/>
        <color theme="0"/>
        <rFont val="TeXGyreAdventor"/>
      </rPr>
      <t>2.8.4.2</t>
    </r>
  </si>
  <si>
    <r>
      <rPr>
        <b/>
        <sz val="9"/>
        <color theme="0"/>
        <rFont val="TeXGyreAdventor"/>
      </rPr>
      <t>Obligaciones negociables del sector público</t>
    </r>
  </si>
  <si>
    <r>
      <rPr>
        <sz val="9"/>
        <color rgb="FF393838"/>
        <rFont val="TeXGyreAdventor"/>
      </rPr>
      <t>2.8.4.2.01</t>
    </r>
  </si>
  <si>
    <r>
      <rPr>
        <sz val="9"/>
        <color rgb="FF393838"/>
        <rFont val="TeXGyreAdventor"/>
      </rPr>
      <t>Obligaciones negociables empresas públicas no  financieras (EPNF)</t>
    </r>
  </si>
  <si>
    <r>
      <rPr>
        <sz val="9"/>
        <color rgb="FF393838"/>
        <rFont val="TeXGyreAdventor"/>
      </rPr>
      <t>2.8.4.2.02</t>
    </r>
  </si>
  <si>
    <r>
      <rPr>
        <sz val="9"/>
        <color rgb="FF393838"/>
        <rFont val="TeXGyreAdventor"/>
      </rPr>
      <t>Obligaciones negociables de instituciones financieras no  monetarias</t>
    </r>
  </si>
  <si>
    <r>
      <rPr>
        <sz val="9"/>
        <color rgb="FF393838"/>
        <rFont val="TeXGyreAdventor"/>
      </rPr>
      <t>2.8.4.2.03</t>
    </r>
  </si>
  <si>
    <r>
      <rPr>
        <sz val="9"/>
        <color rgb="FF393838"/>
        <rFont val="TeXGyreAdventor"/>
      </rPr>
      <t>Obligaciones negociables de Instituciones financieras  monetarias</t>
    </r>
  </si>
  <si>
    <r>
      <rPr>
        <b/>
        <sz val="9"/>
        <color theme="0"/>
        <rFont val="TeXGyreAdventor"/>
      </rPr>
      <t>2.8.4.3</t>
    </r>
  </si>
  <si>
    <r>
      <rPr>
        <b/>
        <sz val="9"/>
        <color theme="0"/>
        <rFont val="TeXGyreAdventor"/>
      </rPr>
      <t>Adquisición de obligaciones negociables de organismos e instituciones internacionales</t>
    </r>
  </si>
  <si>
    <r>
      <rPr>
        <sz val="9"/>
        <color rgb="FF393838"/>
        <rFont val="TeXGyreAdventor"/>
      </rPr>
      <t>2.8.4.3.01</t>
    </r>
  </si>
  <si>
    <r>
      <rPr>
        <sz val="9"/>
        <color rgb="FF393838"/>
        <rFont val="TeXGyreAdventor"/>
      </rPr>
      <t>Adquisición de obligaciones negociables de organismos e instituciones internacionales</t>
    </r>
  </si>
  <si>
    <r>
      <rPr>
        <b/>
        <sz val="9"/>
        <color theme="0"/>
        <rFont val="TeXGyreAdventor"/>
      </rPr>
      <t>2.8.5</t>
    </r>
  </si>
  <si>
    <r>
      <rPr>
        <b/>
        <sz val="9"/>
        <color theme="0"/>
        <rFont val="TeXGyreAdventor"/>
      </rPr>
      <t>APORTES DE CAPITAL AL SECTOR PÚBLICO</t>
    </r>
  </si>
  <si>
    <r>
      <rPr>
        <b/>
        <sz val="9"/>
        <color theme="0"/>
        <rFont val="TeXGyreAdventor"/>
      </rPr>
      <t>2.8.5.1</t>
    </r>
  </si>
  <si>
    <r>
      <rPr>
        <b/>
        <sz val="9"/>
        <color theme="0"/>
        <rFont val="TeXGyreAdventor"/>
      </rPr>
      <t>Aportes de capital al sector público financiero</t>
    </r>
  </si>
  <si>
    <r>
      <rPr>
        <sz val="9"/>
        <color rgb="FF393838"/>
        <rFont val="TeXGyreAdventor"/>
      </rPr>
      <t>2.8.5.1.01</t>
    </r>
  </si>
  <si>
    <r>
      <rPr>
        <sz val="9"/>
        <color rgb="FF393838"/>
        <rFont val="TeXGyreAdventor"/>
      </rPr>
      <t>Aportes de capital al sector público financiero</t>
    </r>
  </si>
  <si>
    <r>
      <rPr>
        <b/>
        <sz val="9"/>
        <color rgb="FF393838"/>
        <rFont val="TeXGyreAdventor"/>
      </rPr>
      <t>2.8.5.2</t>
    </r>
  </si>
  <si>
    <r>
      <rPr>
        <b/>
        <sz val="9"/>
        <color rgb="FF393838"/>
        <rFont val="TeXGyreAdventor"/>
      </rPr>
      <t>Aportes de capital al sector público no financiero</t>
    </r>
  </si>
  <si>
    <r>
      <rPr>
        <sz val="9"/>
        <color rgb="FF393838"/>
        <rFont val="TeXGyreAdventor"/>
      </rPr>
      <t>2.8.5.2.01</t>
    </r>
  </si>
  <si>
    <r>
      <rPr>
        <sz val="9"/>
        <color rgb="FF393838"/>
        <rFont val="TeXGyreAdventor"/>
      </rPr>
      <t>Aportes de capital al sector público no financiero</t>
    </r>
  </si>
  <si>
    <r>
      <rPr>
        <b/>
        <sz val="9"/>
        <color theme="0"/>
        <rFont val="TeXGyreAdventor"/>
      </rPr>
      <t>GASTOS FINANCIEROS</t>
    </r>
  </si>
  <si>
    <r>
      <rPr>
        <b/>
        <sz val="9"/>
        <color theme="0"/>
        <rFont val="TeXGyreAdventor"/>
      </rPr>
      <t>2.9.1</t>
    </r>
  </si>
  <si>
    <r>
      <rPr>
        <b/>
        <sz val="9"/>
        <color theme="0"/>
        <rFont val="TeXGyreAdventor"/>
      </rPr>
      <t>INTERESES DE LA DEUDA PÚBLICA INTERNA</t>
    </r>
  </si>
  <si>
    <r>
      <rPr>
        <b/>
        <sz val="9"/>
        <color theme="0"/>
        <rFont val="TeXGyreAdventor"/>
      </rPr>
      <t>2.9.1.1</t>
    </r>
  </si>
  <si>
    <r>
      <rPr>
        <b/>
        <sz val="9"/>
        <color theme="0"/>
        <rFont val="TeXGyreAdventor"/>
      </rPr>
      <t>Intereses de la deuda pública interna de corto plazo</t>
    </r>
  </si>
  <si>
    <r>
      <rPr>
        <sz val="9"/>
        <color rgb="FF393838"/>
        <rFont val="TeXGyreAdventor"/>
      </rPr>
      <t>2.9.1.1.01</t>
    </r>
  </si>
  <si>
    <r>
      <rPr>
        <sz val="9"/>
        <color rgb="FF393838"/>
        <rFont val="TeXGyreAdventor"/>
      </rPr>
      <t>Intereses de la deuda pública interna de corto plazo</t>
    </r>
  </si>
  <si>
    <r>
      <rPr>
        <sz val="9"/>
        <color rgb="FF393838"/>
        <rFont val="TeXGyreAdventor"/>
      </rPr>
      <t>2.9.1.1.02</t>
    </r>
  </si>
  <si>
    <r>
      <rPr>
        <sz val="9"/>
        <color rgb="FF393838"/>
        <rFont val="TeXGyreAdventor"/>
      </rPr>
      <t>Pago de recapitalización</t>
    </r>
  </si>
  <si>
    <r>
      <rPr>
        <b/>
        <sz val="9"/>
        <color theme="0"/>
        <rFont val="TeXGyreAdventor"/>
      </rPr>
      <t>2.9.1.2</t>
    </r>
  </si>
  <si>
    <r>
      <rPr>
        <b/>
        <sz val="9"/>
        <color theme="0"/>
        <rFont val="TeXGyreAdventor"/>
      </rPr>
      <t>Intereses de la deuda pública interna de largo plazo</t>
    </r>
  </si>
  <si>
    <r>
      <rPr>
        <sz val="9"/>
        <color rgb="FF393838"/>
        <rFont val="TeXGyreAdventor"/>
      </rPr>
      <t>2.9.1.2.01</t>
    </r>
  </si>
  <si>
    <r>
      <rPr>
        <sz val="9"/>
        <color rgb="FF393838"/>
        <rFont val="TeXGyreAdventor"/>
      </rPr>
      <t>Intereses de la deuda pública interna de largo plazo</t>
    </r>
  </si>
  <si>
    <r>
      <rPr>
        <sz val="9"/>
        <color rgb="FF393838"/>
        <rFont val="TeXGyreAdventor"/>
      </rPr>
      <t>2.9.1.2.02</t>
    </r>
  </si>
  <si>
    <r>
      <rPr>
        <sz val="9"/>
        <color rgb="FF393838"/>
        <rFont val="TeXGyreAdventor"/>
      </rPr>
      <t>Intereses de la deuda pública interna de largo plazo para recapitalización Bco. Central</t>
    </r>
  </si>
  <si>
    <r>
      <rPr>
        <b/>
        <sz val="9"/>
        <color theme="0"/>
        <rFont val="TeXGyreAdventor"/>
      </rPr>
      <t>2.9.2</t>
    </r>
  </si>
  <si>
    <r>
      <rPr>
        <b/>
        <sz val="9"/>
        <color theme="0"/>
        <rFont val="TeXGyreAdventor"/>
      </rPr>
      <t>INTERESES DE LA DEUDA PUBLICA EXTERNA</t>
    </r>
  </si>
  <si>
    <r>
      <rPr>
        <b/>
        <sz val="9"/>
        <color theme="0"/>
        <rFont val="TeXGyreAdventor"/>
      </rPr>
      <t>2.9.2.1</t>
    </r>
  </si>
  <si>
    <r>
      <rPr>
        <b/>
        <sz val="9"/>
        <color theme="0"/>
        <rFont val="TeXGyreAdventor"/>
      </rPr>
      <t>Intereses de la deuda pública externa de corto plazo</t>
    </r>
  </si>
  <si>
    <r>
      <rPr>
        <sz val="9"/>
        <color rgb="FF393838"/>
        <rFont val="TeXGyreAdventor"/>
      </rPr>
      <t>2.9.2.1.01</t>
    </r>
  </si>
  <si>
    <r>
      <rPr>
        <sz val="9"/>
        <color rgb="FF393838"/>
        <rFont val="TeXGyreAdventor"/>
      </rPr>
      <t>Intereses de la deuda pública externa de corto plazo</t>
    </r>
  </si>
  <si>
    <r>
      <rPr>
        <b/>
        <sz val="9"/>
        <color theme="0"/>
        <rFont val="TeXGyreAdventor"/>
      </rPr>
      <t>2.9.2.2</t>
    </r>
  </si>
  <si>
    <r>
      <rPr>
        <b/>
        <sz val="9"/>
        <color theme="0"/>
        <rFont val="TeXGyreAdventor"/>
      </rPr>
      <t>Intereses de la deuda pública externa de largo plazo</t>
    </r>
  </si>
  <si>
    <r>
      <rPr>
        <sz val="9"/>
        <color rgb="FF393838"/>
        <rFont val="TeXGyreAdventor"/>
      </rPr>
      <t>2.9.2.2.01</t>
    </r>
  </si>
  <si>
    <r>
      <rPr>
        <sz val="9"/>
        <color rgb="FF393838"/>
        <rFont val="TeXGyreAdventor"/>
      </rPr>
      <t>Intereses de la deuda pública externa de largo plazo</t>
    </r>
  </si>
  <si>
    <r>
      <rPr>
        <b/>
        <sz val="9"/>
        <color theme="0"/>
        <rFont val="TeXGyreAdventor"/>
      </rPr>
      <t>2.9.3</t>
    </r>
  </si>
  <si>
    <r>
      <rPr>
        <b/>
        <sz val="9"/>
        <color theme="0"/>
        <rFont val="TeXGyreAdventor"/>
      </rPr>
      <t>INTERESES DE LA DEUDA COMERCIAL</t>
    </r>
  </si>
  <si>
    <r>
      <rPr>
        <b/>
        <sz val="9"/>
        <color theme="0"/>
        <rFont val="TeXGyreAdventor"/>
      </rPr>
      <t>2.9.3.1</t>
    </r>
  </si>
  <si>
    <r>
      <rPr>
        <b/>
        <sz val="9"/>
        <color theme="0"/>
        <rFont val="TeXGyreAdventor"/>
      </rPr>
      <t>Intereses de la Deuda Comercial de corto plazo</t>
    </r>
  </si>
  <si>
    <r>
      <rPr>
        <sz val="9"/>
        <color rgb="FF393838"/>
        <rFont val="TeXGyreAdventor"/>
      </rPr>
      <t>2.9.3.1.01</t>
    </r>
  </si>
  <si>
    <r>
      <rPr>
        <sz val="9"/>
        <color rgb="FF393838"/>
        <rFont val="TeXGyreAdventor"/>
      </rPr>
      <t>Intereses de la deuda comercial interna de corto plazo</t>
    </r>
  </si>
  <si>
    <r>
      <rPr>
        <sz val="9"/>
        <color rgb="FF393838"/>
        <rFont val="TeXGyreAdventor"/>
      </rPr>
      <t>2.9.3.1.02</t>
    </r>
  </si>
  <si>
    <r>
      <rPr>
        <sz val="9"/>
        <color rgb="FF393838"/>
        <rFont val="TeXGyreAdventor"/>
      </rPr>
      <t>Intereses de la deuda comercial externa de corto plazo</t>
    </r>
  </si>
  <si>
    <r>
      <rPr>
        <b/>
        <sz val="9"/>
        <color theme="0"/>
        <rFont val="TeXGyreAdventor"/>
      </rPr>
      <t>2.9.3.2</t>
    </r>
  </si>
  <si>
    <r>
      <rPr>
        <b/>
        <sz val="9"/>
        <color theme="0"/>
        <rFont val="TeXGyreAdventor"/>
      </rPr>
      <t>Intereses de la Deuda Comercial de largo plazo</t>
    </r>
  </si>
  <si>
    <r>
      <rPr>
        <sz val="9"/>
        <color rgb="FF393838"/>
        <rFont val="TeXGyreAdventor"/>
      </rPr>
      <t>2.9.3.2.01</t>
    </r>
  </si>
  <si>
    <r>
      <rPr>
        <sz val="9"/>
        <color rgb="FF393838"/>
        <rFont val="TeXGyreAdventor"/>
      </rPr>
      <t>Intereses de la deuda comercial interna de largo plazo</t>
    </r>
  </si>
  <si>
    <r>
      <rPr>
        <sz val="9"/>
        <color rgb="FF393838"/>
        <rFont val="TeXGyreAdventor"/>
      </rPr>
      <t>2.9.3.2.02</t>
    </r>
  </si>
  <si>
    <r>
      <rPr>
        <sz val="9"/>
        <color rgb="FF393838"/>
        <rFont val="TeXGyreAdventor"/>
      </rPr>
      <t>Intereses de la deuda comercial externa de largo plazo</t>
    </r>
  </si>
  <si>
    <r>
      <rPr>
        <b/>
        <sz val="9"/>
        <color theme="0"/>
        <rFont val="TeXGyreAdventor"/>
      </rPr>
      <t>2.9.4</t>
    </r>
  </si>
  <si>
    <r>
      <rPr>
        <b/>
        <sz val="9"/>
        <color theme="0"/>
        <rFont val="TeXGyreAdventor"/>
      </rPr>
      <t>COMISIONES Y OTROS GASTOS BANCARIOS DE LA DEUDA  PÚBLICA</t>
    </r>
  </si>
  <si>
    <r>
      <rPr>
        <b/>
        <sz val="9"/>
        <color theme="0"/>
        <rFont val="TeXGyreAdventor"/>
      </rPr>
      <t>2.9.4.1</t>
    </r>
  </si>
  <si>
    <r>
      <rPr>
        <b/>
        <sz val="9"/>
        <color theme="0"/>
        <rFont val="TeXGyreAdventor"/>
      </rPr>
      <t>Comisiones y otros gastos bancarios de la deuda pública  interna</t>
    </r>
  </si>
  <si>
    <r>
      <rPr>
        <sz val="9"/>
        <color rgb="FF393838"/>
        <rFont val="TeXGyreAdventor"/>
      </rPr>
      <t>2.9.4.1.01</t>
    </r>
  </si>
  <si>
    <r>
      <rPr>
        <sz val="9"/>
        <color rgb="FF393838"/>
        <rFont val="TeXGyreAdventor"/>
      </rPr>
      <t>Comisiones y otros gastos bancarios de la deuda pública  interna</t>
    </r>
  </si>
  <si>
    <r>
      <rPr>
        <b/>
        <sz val="9"/>
        <color theme="0"/>
        <rFont val="TeXGyreAdventor"/>
      </rPr>
      <t>2.9.4.2</t>
    </r>
  </si>
  <si>
    <r>
      <rPr>
        <b/>
        <sz val="9"/>
        <color theme="0"/>
        <rFont val="TeXGyreAdventor"/>
      </rPr>
      <t>Comisiones y otros gastos bancarios de la deuda pública  externa</t>
    </r>
  </si>
  <si>
    <r>
      <rPr>
        <sz val="9"/>
        <color rgb="FF393838"/>
        <rFont val="TeXGyreAdventor"/>
      </rPr>
      <t>2.9.4.2.01</t>
    </r>
  </si>
  <si>
    <r>
      <rPr>
        <sz val="9"/>
        <color rgb="FF393838"/>
        <rFont val="TeXGyreAdventor"/>
      </rPr>
      <t>Comisiones y otros gastos bancarios de la deuda pública 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</si>
</sst>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color rgb="FF393838"/>
      <name val="TeXGyreAdventor"/>
      <family val="2"/>
    </font>
    <font>
      <b/>
      <sz val="9"/>
      <color rgb="FF393838"/>
      <name val="TeXGyreAdventor"/>
    </font>
    <font>
      <b/>
      <sz val="9"/>
      <color theme="0"/>
      <name val="TeXGyreAdventor"/>
    </font>
    <font>
      <sz val="9"/>
      <name val="TeXGyreAdventor"/>
    </font>
    <font>
      <sz val="11"/>
      <color rgb="FF2F2F2F"/>
      <name val="Calibri"/>
      <family val="2"/>
    </font>
    <font>
      <sz val="9"/>
      <color rgb="FF393838"/>
      <name val="TeXGyreAdventor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3" xfId="0" applyFont="1" applyFill="1" applyBorder="1"/>
    <xf numFmtId="0" fontId="5" fillId="0" borderId="2" xfId="0" applyFont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6" fillId="0" borderId="10" xfId="0" applyFont="1" applyBorder="1" applyAlignment="1">
      <alignment horizontal="left" vertical="center"/>
    </xf>
    <xf numFmtId="43" fontId="8" fillId="5" borderId="13" xfId="1" applyFont="1" applyFill="1" applyBorder="1" applyAlignment="1" applyProtection="1">
      <alignment horizontal="left"/>
      <protection locked="0"/>
    </xf>
    <xf numFmtId="43" fontId="9" fillId="5" borderId="13" xfId="1" applyFont="1" applyFill="1" applyBorder="1" applyAlignment="1" applyProtection="1">
      <alignment horizontal="left"/>
      <protection locked="0"/>
    </xf>
    <xf numFmtId="43" fontId="8" fillId="5" borderId="15" xfId="1" applyFont="1" applyFill="1" applyBorder="1" applyAlignment="1" applyProtection="1">
      <alignment horizontal="left"/>
      <protection locked="0"/>
    </xf>
    <xf numFmtId="164" fontId="6" fillId="0" borderId="10" xfId="2" applyFont="1" applyFill="1" applyBorder="1" applyAlignment="1" applyProtection="1">
      <alignment horizontal="left" vertical="top"/>
    </xf>
    <xf numFmtId="0" fontId="2" fillId="0" borderId="14" xfId="0" applyFont="1" applyBorder="1"/>
    <xf numFmtId="164" fontId="6" fillId="4" borderId="0" xfId="2" applyFont="1" applyFill="1" applyBorder="1" applyAlignment="1" applyProtection="1">
      <alignment horizontal="right"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43" fontId="2" fillId="0" borderId="0" xfId="1" applyFont="1" applyFill="1"/>
    <xf numFmtId="43" fontId="9" fillId="5" borderId="17" xfId="1" applyFont="1" applyFill="1" applyBorder="1" applyAlignment="1" applyProtection="1">
      <alignment horizontal="left"/>
      <protection locked="0"/>
    </xf>
    <xf numFmtId="0" fontId="2" fillId="0" borderId="16" xfId="0" applyFont="1" applyBorder="1"/>
    <xf numFmtId="43" fontId="3" fillId="6" borderId="16" xfId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center" wrapText="1" shrinkToFit="1"/>
    </xf>
    <xf numFmtId="0" fontId="12" fillId="7" borderId="16" xfId="0" applyFont="1" applyFill="1" applyBorder="1" applyAlignment="1">
      <alignment horizontal="left" vertical="center" wrapText="1"/>
    </xf>
    <xf numFmtId="43" fontId="6" fillId="7" borderId="16" xfId="1" applyFont="1" applyFill="1" applyBorder="1" applyAlignment="1" applyProtection="1">
      <alignment horizontal="left"/>
    </xf>
    <xf numFmtId="43" fontId="2" fillId="0" borderId="16" xfId="0" applyNumberFormat="1" applyFont="1" applyBorder="1"/>
    <xf numFmtId="0" fontId="13" fillId="2" borderId="16" xfId="0" applyFont="1" applyFill="1" applyBorder="1" applyAlignment="1">
      <alignment horizontal="left" vertical="center" wrapText="1"/>
    </xf>
    <xf numFmtId="43" fontId="3" fillId="2" borderId="16" xfId="1" applyFont="1" applyFill="1" applyBorder="1" applyAlignment="1" applyProtection="1">
      <alignment horizontal="left"/>
    </xf>
    <xf numFmtId="0" fontId="7" fillId="0" borderId="16" xfId="1" applyNumberFormat="1" applyFont="1" applyFill="1" applyBorder="1" applyAlignment="1" applyProtection="1">
      <alignment horizontal="left" vertical="center" wrapText="1"/>
    </xf>
    <xf numFmtId="43" fontId="15" fillId="0" borderId="16" xfId="1" applyFont="1" applyFill="1" applyBorder="1" applyAlignment="1" applyProtection="1">
      <alignment horizontal="left" vertical="top" wrapText="1"/>
    </xf>
    <xf numFmtId="43" fontId="7" fillId="0" borderId="16" xfId="1" applyFont="1" applyFill="1" applyBorder="1" applyAlignment="1" applyProtection="1">
      <alignment horizontal="left"/>
      <protection locked="0"/>
    </xf>
    <xf numFmtId="164" fontId="7" fillId="0" borderId="16" xfId="2" applyFont="1" applyFill="1" applyBorder="1" applyAlignment="1" applyProtection="1">
      <alignment horizontal="left"/>
    </xf>
    <xf numFmtId="43" fontId="6" fillId="0" borderId="16" xfId="1" applyFont="1" applyFill="1" applyBorder="1" applyAlignment="1" applyProtection="1">
      <alignment horizontal="left"/>
    </xf>
    <xf numFmtId="0" fontId="15" fillId="0" borderId="16" xfId="1" applyNumberFormat="1" applyFont="1" applyFill="1" applyBorder="1" applyAlignment="1" applyProtection="1">
      <alignment horizontal="left" vertical="center" wrapText="1"/>
    </xf>
    <xf numFmtId="43" fontId="7" fillId="0" borderId="16" xfId="1" applyFont="1" applyFill="1" applyBorder="1" applyAlignment="1" applyProtection="1">
      <alignment horizontal="left"/>
    </xf>
    <xf numFmtId="43" fontId="7" fillId="0" borderId="16" xfId="1" applyFont="1" applyFill="1" applyBorder="1" applyAlignment="1" applyProtection="1">
      <alignment horizontal="left" wrapText="1"/>
      <protection locked="0"/>
    </xf>
    <xf numFmtId="43" fontId="6" fillId="2" borderId="16" xfId="1" applyFont="1" applyFill="1" applyBorder="1" applyAlignment="1" applyProtection="1">
      <alignment horizontal="left"/>
    </xf>
    <xf numFmtId="0" fontId="15" fillId="0" borderId="16" xfId="1" applyNumberFormat="1" applyFont="1" applyFill="1" applyBorder="1" applyAlignment="1" applyProtection="1">
      <alignment horizontal="left" vertical="center" wrapText="1"/>
      <protection locked="0"/>
    </xf>
    <xf numFmtId="43" fontId="15" fillId="0" borderId="16" xfId="1" applyFont="1" applyFill="1" applyBorder="1" applyAlignment="1" applyProtection="1">
      <alignment horizontal="left" vertical="top" wrapText="1"/>
      <protection locked="0"/>
    </xf>
    <xf numFmtId="43" fontId="6" fillId="0" borderId="16" xfId="1" applyFont="1" applyFill="1" applyBorder="1" applyAlignment="1" applyProtection="1">
      <alignment horizontal="left"/>
      <protection locked="0"/>
    </xf>
    <xf numFmtId="0" fontId="3" fillId="2" borderId="16" xfId="1" applyNumberFormat="1" applyFont="1" applyFill="1" applyBorder="1" applyAlignment="1" applyProtection="1">
      <alignment horizontal="left" vertical="center" wrapText="1"/>
    </xf>
    <xf numFmtId="43" fontId="3" fillId="2" borderId="16" xfId="1" applyFont="1" applyFill="1" applyBorder="1" applyAlignment="1" applyProtection="1">
      <alignment horizontal="left" vertical="top" wrapText="1"/>
    </xf>
    <xf numFmtId="43" fontId="6" fillId="2" borderId="16" xfId="1" applyFont="1" applyFill="1" applyBorder="1" applyAlignment="1" applyProtection="1">
      <alignment horizontal="left" wrapText="1"/>
    </xf>
    <xf numFmtId="164" fontId="7" fillId="0" borderId="16" xfId="2" applyFont="1" applyFill="1" applyBorder="1" applyAlignment="1" applyProtection="1">
      <alignment horizontal="left"/>
      <protection locked="0"/>
    </xf>
    <xf numFmtId="164" fontId="6" fillId="0" borderId="16" xfId="2" applyFont="1" applyFill="1" applyBorder="1" applyAlignment="1" applyProtection="1">
      <alignment horizontal="left"/>
      <protection locked="0"/>
    </xf>
    <xf numFmtId="43" fontId="17" fillId="0" borderId="16" xfId="0" applyNumberFormat="1" applyFont="1" applyBorder="1"/>
    <xf numFmtId="0" fontId="17" fillId="0" borderId="16" xfId="0" applyFont="1" applyBorder="1"/>
    <xf numFmtId="0" fontId="18" fillId="0" borderId="16" xfId="0" applyFont="1" applyBorder="1"/>
    <xf numFmtId="0" fontId="3" fillId="8" borderId="16" xfId="1" applyNumberFormat="1" applyFont="1" applyFill="1" applyBorder="1" applyAlignment="1" applyProtection="1">
      <alignment horizontal="left" vertical="center" wrapText="1"/>
      <protection locked="0"/>
    </xf>
    <xf numFmtId="43" fontId="3" fillId="8" borderId="16" xfId="1" applyFont="1" applyFill="1" applyBorder="1" applyAlignment="1" applyProtection="1">
      <alignment horizontal="left" vertical="top" wrapText="1"/>
      <protection locked="0"/>
    </xf>
    <xf numFmtId="43" fontId="6" fillId="8" borderId="16" xfId="1" applyFont="1" applyFill="1" applyBorder="1" applyAlignment="1" applyProtection="1">
      <alignment horizontal="left"/>
    </xf>
    <xf numFmtId="0" fontId="13" fillId="8" borderId="16" xfId="0" applyFont="1" applyFill="1" applyBorder="1" applyAlignment="1">
      <alignment horizontal="left" vertical="center" wrapText="1"/>
    </xf>
    <xf numFmtId="43" fontId="3" fillId="8" borderId="16" xfId="1" applyFont="1" applyFill="1" applyBorder="1" applyAlignment="1" applyProtection="1">
      <alignment horizontal="left"/>
    </xf>
    <xf numFmtId="0" fontId="3" fillId="8" borderId="16" xfId="1" applyNumberFormat="1" applyFont="1" applyFill="1" applyBorder="1" applyAlignment="1" applyProtection="1">
      <alignment horizontal="left" vertical="center" wrapText="1"/>
    </xf>
    <xf numFmtId="43" fontId="3" fillId="8" borderId="16" xfId="1" applyFont="1" applyFill="1" applyBorder="1" applyAlignment="1" applyProtection="1">
      <alignment horizontal="left" vertical="top" wrapText="1"/>
    </xf>
    <xf numFmtId="43" fontId="6" fillId="8" borderId="16" xfId="1" applyFont="1" applyFill="1" applyBorder="1" applyAlignment="1" applyProtection="1">
      <alignment horizontal="left" wrapText="1"/>
    </xf>
    <xf numFmtId="43" fontId="6" fillId="8" borderId="16" xfId="1" applyFont="1" applyFill="1" applyBorder="1" applyAlignment="1" applyProtection="1">
      <alignment horizontal="left"/>
      <protection locked="0"/>
    </xf>
    <xf numFmtId="164" fontId="6" fillId="8" borderId="16" xfId="2" applyFont="1" applyFill="1" applyBorder="1" applyAlignment="1" applyProtection="1">
      <alignment horizontal="left"/>
    </xf>
    <xf numFmtId="43" fontId="6" fillId="8" borderId="16" xfId="1" applyFont="1" applyFill="1" applyBorder="1" applyAlignment="1" applyProtection="1">
      <alignment horizontal="left" wrapText="1"/>
      <protection locked="0"/>
    </xf>
    <xf numFmtId="0" fontId="3" fillId="9" borderId="16" xfId="1" applyNumberFormat="1" applyFont="1" applyFill="1" applyBorder="1" applyAlignment="1" applyProtection="1">
      <alignment horizontal="left" vertical="center" wrapText="1"/>
    </xf>
    <xf numFmtId="43" fontId="3" fillId="9" borderId="16" xfId="1" applyFont="1" applyFill="1" applyBorder="1" applyAlignment="1" applyProtection="1">
      <alignment horizontal="left" vertical="top" wrapText="1"/>
    </xf>
    <xf numFmtId="43" fontId="6" fillId="9" borderId="16" xfId="1" applyFont="1" applyFill="1" applyBorder="1" applyAlignment="1" applyProtection="1">
      <alignment horizontal="left" wrapText="1"/>
    </xf>
    <xf numFmtId="0" fontId="13" fillId="6" borderId="16" xfId="0" applyFont="1" applyFill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 wrapText="1" shrinkToFit="1"/>
    </xf>
    <xf numFmtId="43" fontId="3" fillId="6" borderId="16" xfId="1" applyFont="1" applyFill="1" applyBorder="1" applyAlignment="1" applyProtection="1">
      <alignment horizontal="left"/>
    </xf>
    <xf numFmtId="0" fontId="3" fillId="6" borderId="16" xfId="1" applyNumberFormat="1" applyFont="1" applyFill="1" applyBorder="1" applyAlignment="1" applyProtection="1">
      <alignment horizontal="left" vertical="center"/>
    </xf>
    <xf numFmtId="43" fontId="3" fillId="6" borderId="16" xfId="1" applyFont="1" applyFill="1" applyBorder="1" applyAlignment="1" applyProtection="1">
      <alignment horizontal="left" vertical="top" wrapText="1"/>
    </xf>
    <xf numFmtId="43" fontId="6" fillId="6" borderId="16" xfId="1" applyFont="1" applyFill="1" applyBorder="1" applyAlignment="1" applyProtection="1">
      <alignment horizontal="left"/>
    </xf>
    <xf numFmtId="0" fontId="3" fillId="6" borderId="16" xfId="1" applyNumberFormat="1" applyFont="1" applyFill="1" applyBorder="1" applyAlignment="1" applyProtection="1">
      <alignment horizontal="left" vertical="center" wrapText="1"/>
    </xf>
    <xf numFmtId="43" fontId="6" fillId="6" borderId="16" xfId="1" applyFont="1" applyFill="1" applyBorder="1" applyAlignment="1" applyProtection="1">
      <alignment horizontal="left" wrapText="1"/>
    </xf>
    <xf numFmtId="0" fontId="3" fillId="10" borderId="16" xfId="1" applyNumberFormat="1" applyFont="1" applyFill="1" applyBorder="1" applyAlignment="1" applyProtection="1">
      <alignment horizontal="left" vertical="center" wrapText="1"/>
    </xf>
    <xf numFmtId="43" fontId="3" fillId="10" borderId="16" xfId="1" applyFont="1" applyFill="1" applyBorder="1" applyAlignment="1" applyProtection="1">
      <alignment horizontal="left" vertical="top" wrapText="1"/>
    </xf>
    <xf numFmtId="43" fontId="6" fillId="10" borderId="16" xfId="1" applyFont="1" applyFill="1" applyBorder="1" applyAlignment="1" applyProtection="1">
      <alignment horizontal="left"/>
    </xf>
    <xf numFmtId="0" fontId="3" fillId="11" borderId="16" xfId="1" applyNumberFormat="1" applyFont="1" applyFill="1" applyBorder="1" applyAlignment="1" applyProtection="1">
      <alignment horizontal="left" vertical="center" wrapText="1"/>
    </xf>
    <xf numFmtId="43" fontId="3" fillId="11" borderId="16" xfId="1" applyFont="1" applyFill="1" applyBorder="1" applyAlignment="1" applyProtection="1">
      <alignment horizontal="left" vertical="top" wrapText="1"/>
    </xf>
    <xf numFmtId="43" fontId="6" fillId="11" borderId="16" xfId="1" applyFont="1" applyFill="1" applyBorder="1" applyAlignment="1" applyProtection="1">
      <alignment horizontal="left" wrapText="1"/>
    </xf>
    <xf numFmtId="43" fontId="6" fillId="11" borderId="16" xfId="1" applyFont="1" applyFill="1" applyBorder="1" applyAlignment="1" applyProtection="1">
      <alignment horizontal="left"/>
    </xf>
    <xf numFmtId="165" fontId="3" fillId="11" borderId="16" xfId="1" applyNumberFormat="1" applyFont="1" applyFill="1" applyBorder="1" applyAlignment="1" applyProtection="1">
      <alignment horizontal="left" vertical="top" wrapText="1"/>
    </xf>
    <xf numFmtId="165" fontId="6" fillId="11" borderId="16" xfId="1" applyNumberFormat="1" applyFont="1" applyFill="1" applyBorder="1" applyAlignment="1" applyProtection="1">
      <alignment horizontal="left" wrapText="1"/>
    </xf>
    <xf numFmtId="0" fontId="3" fillId="2" borderId="1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</cellXfs>
  <cellStyles count="3">
    <cellStyle name="Millares" xfId="1" builtinId="3"/>
    <cellStyle name="Millares 5" xfId="2" xr:uid="{8B71F37F-0080-4006-A368-182707E58481}"/>
    <cellStyle name="Normal" xfId="0" builtinId="0"/>
  </cellStyles>
  <dxfs count="0"/>
  <tableStyles count="0" defaultTableStyle="TableStyleMedium2" defaultPivotStyle="PivotStyleLight16"/>
  <colors>
    <mruColors>
      <color rgb="FF203764"/>
      <color rgb="FFEE2A24"/>
      <color rgb="FF305496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06032" cy="722842"/>
    <xdr:pic>
      <xdr:nvPicPr>
        <xdr:cNvPr id="3" name="Imagen 2">
          <a:extLst>
            <a:ext uri="{FF2B5EF4-FFF2-40B4-BE49-F238E27FC236}">
              <a16:creationId xmlns:a16="http://schemas.microsoft.com/office/drawing/2014/main" id="{B7C995D9-783C-4BD1-BCA0-A921EA7D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6032" cy="72284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lanificaci&#243;n%20y%20Desarrollo\Confidencial\Salud%20P&#250;blica\Ejecucici&#243;n%20Financiera\Plantilla%20Oficial%20CORAAS.xlsx" TargetMode="External"/><Relationship Id="rId1" Type="http://schemas.openxmlformats.org/officeDocument/2006/relationships/externalLinkPath" Target="file:///Z:\Planificaci&#243;n%20y%20Desarrollo\Confidencial\Salud%20P&#250;blica\Ejecucici&#243;n%20Financiera\Plantilla%20Oficial%20CORA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oficial"/>
      <sheetName val="Enero"/>
      <sheetName val="Febrero"/>
      <sheetName val="Marzo"/>
      <sheetName val="Enero-Marzo "/>
      <sheetName val="Abril"/>
      <sheetName val="Mayo"/>
      <sheetName val="Junio"/>
      <sheetName val="Abril-junio"/>
    </sheetNames>
    <sheetDataSet>
      <sheetData sheetId="0"/>
      <sheetData sheetId="1">
        <row r="8">
          <cell r="J8"/>
        </row>
        <row r="12">
          <cell r="J12">
            <v>52605000</v>
          </cell>
        </row>
        <row r="19">
          <cell r="C19"/>
          <cell r="D19"/>
          <cell r="E19"/>
          <cell r="G19"/>
          <cell r="H19"/>
        </row>
        <row r="20">
          <cell r="C20"/>
          <cell r="D20"/>
          <cell r="E20"/>
          <cell r="G20"/>
          <cell r="H20"/>
        </row>
        <row r="21">
          <cell r="C21"/>
          <cell r="D21"/>
          <cell r="E21"/>
          <cell r="G21"/>
          <cell r="H21"/>
        </row>
        <row r="22">
          <cell r="C22"/>
          <cell r="D22"/>
          <cell r="E22"/>
          <cell r="G22"/>
          <cell r="H22"/>
        </row>
        <row r="23">
          <cell r="C23"/>
          <cell r="D23"/>
          <cell r="E23"/>
          <cell r="G23"/>
          <cell r="H23"/>
        </row>
        <row r="24">
          <cell r="C24"/>
          <cell r="D24"/>
          <cell r="E24"/>
          <cell r="G24"/>
          <cell r="H24"/>
        </row>
        <row r="25">
          <cell r="C25"/>
          <cell r="D25"/>
          <cell r="E25"/>
          <cell r="G25"/>
          <cell r="H25"/>
        </row>
        <row r="26">
          <cell r="C26"/>
          <cell r="D26"/>
          <cell r="E26"/>
          <cell r="G26"/>
          <cell r="H26"/>
        </row>
        <row r="27">
          <cell r="C27"/>
          <cell r="D27"/>
          <cell r="E27"/>
          <cell r="G27"/>
          <cell r="H27"/>
        </row>
        <row r="28">
          <cell r="C28"/>
          <cell r="D28"/>
          <cell r="E28"/>
          <cell r="G28"/>
          <cell r="H28"/>
        </row>
        <row r="29">
          <cell r="C29"/>
          <cell r="D29"/>
          <cell r="E29"/>
          <cell r="G29"/>
          <cell r="H29"/>
        </row>
        <row r="30">
          <cell r="C30"/>
          <cell r="D30"/>
          <cell r="E30"/>
          <cell r="G30"/>
          <cell r="H30"/>
        </row>
        <row r="31">
          <cell r="C31"/>
          <cell r="D31"/>
          <cell r="E31"/>
          <cell r="G31"/>
          <cell r="H31"/>
        </row>
        <row r="33">
          <cell r="C33"/>
          <cell r="D33"/>
          <cell r="E33"/>
          <cell r="G33"/>
          <cell r="H33"/>
        </row>
        <row r="34">
          <cell r="C34"/>
          <cell r="D34"/>
          <cell r="E34"/>
          <cell r="G34"/>
          <cell r="H34"/>
        </row>
        <row r="35">
          <cell r="C35"/>
          <cell r="D35"/>
          <cell r="E35"/>
          <cell r="G35"/>
          <cell r="H35"/>
        </row>
        <row r="36">
          <cell r="C36"/>
          <cell r="D36"/>
          <cell r="E36">
            <v>29900</v>
          </cell>
          <cell r="G36"/>
          <cell r="H36"/>
        </row>
        <row r="37">
          <cell r="C37"/>
          <cell r="D37"/>
          <cell r="E37"/>
          <cell r="G37"/>
          <cell r="H37"/>
        </row>
        <row r="38">
          <cell r="C38"/>
          <cell r="D38"/>
          <cell r="E38"/>
          <cell r="G38"/>
          <cell r="H38"/>
        </row>
        <row r="39">
          <cell r="C39"/>
          <cell r="D39"/>
          <cell r="E39"/>
          <cell r="G39"/>
          <cell r="H39"/>
        </row>
        <row r="41">
          <cell r="C41"/>
          <cell r="D41"/>
          <cell r="E41"/>
          <cell r="G41"/>
          <cell r="H41"/>
        </row>
        <row r="43">
          <cell r="C43"/>
          <cell r="D43"/>
          <cell r="E43"/>
          <cell r="G43"/>
          <cell r="H43"/>
        </row>
        <row r="45">
          <cell r="C45"/>
          <cell r="D45"/>
          <cell r="E45"/>
          <cell r="G45"/>
          <cell r="H45"/>
        </row>
        <row r="46">
          <cell r="C46"/>
          <cell r="D46"/>
          <cell r="E46"/>
          <cell r="G46"/>
          <cell r="H46"/>
        </row>
        <row r="47">
          <cell r="C47"/>
          <cell r="D47"/>
          <cell r="E47"/>
          <cell r="G47"/>
          <cell r="H47"/>
        </row>
        <row r="48">
          <cell r="C48"/>
          <cell r="D48"/>
          <cell r="E48"/>
          <cell r="G48"/>
          <cell r="H48"/>
        </row>
        <row r="50">
          <cell r="C50"/>
          <cell r="D50"/>
          <cell r="E50"/>
          <cell r="G50"/>
          <cell r="H50"/>
        </row>
        <row r="53">
          <cell r="C53"/>
          <cell r="D53"/>
          <cell r="E53"/>
          <cell r="G53"/>
          <cell r="H53"/>
        </row>
        <row r="55">
          <cell r="C55"/>
          <cell r="D55"/>
          <cell r="E55"/>
          <cell r="G55"/>
          <cell r="H55"/>
        </row>
        <row r="56">
          <cell r="C56"/>
          <cell r="D56"/>
          <cell r="E56">
            <v>42647.47</v>
          </cell>
          <cell r="G56"/>
          <cell r="H56"/>
        </row>
        <row r="57">
          <cell r="C57"/>
          <cell r="D57"/>
          <cell r="E57"/>
          <cell r="G57"/>
          <cell r="H57"/>
        </row>
        <row r="58">
          <cell r="C58"/>
          <cell r="D58"/>
          <cell r="E58"/>
          <cell r="G58"/>
          <cell r="H58"/>
        </row>
        <row r="59">
          <cell r="C59"/>
          <cell r="D59"/>
          <cell r="E59"/>
          <cell r="G59"/>
          <cell r="H59"/>
        </row>
        <row r="60">
          <cell r="C60"/>
          <cell r="D60"/>
          <cell r="E60"/>
          <cell r="G60"/>
          <cell r="H60"/>
        </row>
        <row r="61">
          <cell r="C61"/>
          <cell r="D61"/>
          <cell r="E61"/>
          <cell r="G61"/>
          <cell r="H61"/>
        </row>
        <row r="62">
          <cell r="C62"/>
          <cell r="D62"/>
          <cell r="E62"/>
          <cell r="G62"/>
          <cell r="H62"/>
        </row>
        <row r="63">
          <cell r="C63"/>
          <cell r="D63"/>
          <cell r="E63"/>
          <cell r="G63"/>
          <cell r="H63"/>
        </row>
        <row r="64">
          <cell r="C64"/>
          <cell r="D64"/>
          <cell r="E64"/>
          <cell r="G64"/>
          <cell r="H64"/>
        </row>
        <row r="65">
          <cell r="C65"/>
          <cell r="D65"/>
          <cell r="E65"/>
          <cell r="G65"/>
          <cell r="H65"/>
        </row>
        <row r="66">
          <cell r="C66"/>
          <cell r="D66"/>
          <cell r="E66"/>
          <cell r="G66"/>
          <cell r="H66"/>
        </row>
        <row r="67">
          <cell r="C67"/>
          <cell r="D67"/>
          <cell r="E67"/>
          <cell r="G67"/>
          <cell r="H67"/>
        </row>
        <row r="68">
          <cell r="C68"/>
          <cell r="D68"/>
          <cell r="E68"/>
          <cell r="G68"/>
          <cell r="H68"/>
        </row>
        <row r="69">
          <cell r="C69"/>
          <cell r="D69"/>
          <cell r="E69"/>
          <cell r="G69"/>
          <cell r="H69"/>
        </row>
        <row r="70">
          <cell r="C70"/>
          <cell r="D70"/>
          <cell r="E70"/>
          <cell r="G70"/>
          <cell r="H70"/>
        </row>
        <row r="74">
          <cell r="C74"/>
          <cell r="D74"/>
          <cell r="E74"/>
          <cell r="G74"/>
          <cell r="H74"/>
        </row>
        <row r="75">
          <cell r="C75"/>
          <cell r="D75"/>
          <cell r="E75"/>
          <cell r="G75"/>
          <cell r="H75"/>
        </row>
        <row r="77">
          <cell r="C77"/>
          <cell r="D77"/>
          <cell r="E77"/>
          <cell r="G77"/>
          <cell r="H77"/>
        </row>
        <row r="78">
          <cell r="C78"/>
          <cell r="D78"/>
          <cell r="E78"/>
          <cell r="G78"/>
          <cell r="H78"/>
        </row>
        <row r="81">
          <cell r="C81"/>
          <cell r="D81"/>
          <cell r="E81"/>
          <cell r="G81"/>
          <cell r="H81"/>
        </row>
        <row r="83">
          <cell r="C83"/>
          <cell r="D83"/>
          <cell r="E83"/>
          <cell r="G83"/>
          <cell r="H83"/>
        </row>
        <row r="84">
          <cell r="C84"/>
          <cell r="D84"/>
          <cell r="E84"/>
          <cell r="G84"/>
          <cell r="H84"/>
        </row>
        <row r="85">
          <cell r="C85"/>
          <cell r="D85"/>
          <cell r="E85"/>
          <cell r="G85"/>
          <cell r="H85"/>
        </row>
        <row r="86">
          <cell r="C86"/>
          <cell r="D86"/>
          <cell r="E86">
            <v>24000</v>
          </cell>
          <cell r="G86"/>
          <cell r="H86"/>
        </row>
        <row r="89">
          <cell r="C89"/>
          <cell r="D89"/>
          <cell r="E89">
            <v>776</v>
          </cell>
          <cell r="G89"/>
          <cell r="H89"/>
        </row>
        <row r="91">
          <cell r="C91"/>
          <cell r="D91"/>
          <cell r="E91"/>
          <cell r="G91"/>
          <cell r="H91"/>
        </row>
        <row r="93">
          <cell r="C93"/>
          <cell r="D93"/>
          <cell r="E93"/>
          <cell r="G93"/>
          <cell r="H93"/>
        </row>
        <row r="95">
          <cell r="C95"/>
          <cell r="D95"/>
          <cell r="E95"/>
          <cell r="G95"/>
          <cell r="H95"/>
        </row>
        <row r="96">
          <cell r="C96"/>
          <cell r="D96"/>
          <cell r="E96"/>
          <cell r="G96"/>
          <cell r="H96"/>
        </row>
        <row r="100">
          <cell r="C100"/>
          <cell r="D100"/>
          <cell r="E100"/>
          <cell r="G100"/>
          <cell r="H100"/>
        </row>
        <row r="102">
          <cell r="C102"/>
          <cell r="D102"/>
          <cell r="E102"/>
          <cell r="G102"/>
          <cell r="H102"/>
        </row>
        <row r="104">
          <cell r="C104"/>
          <cell r="D104"/>
          <cell r="E104"/>
          <cell r="G104"/>
          <cell r="H104"/>
        </row>
        <row r="106">
          <cell r="C106"/>
          <cell r="D106"/>
          <cell r="E106"/>
          <cell r="G106"/>
          <cell r="H106"/>
        </row>
        <row r="108">
          <cell r="C108"/>
          <cell r="D108"/>
          <cell r="E108"/>
          <cell r="G108"/>
          <cell r="H108"/>
        </row>
        <row r="110">
          <cell r="C110"/>
          <cell r="D110"/>
          <cell r="E110"/>
          <cell r="G110"/>
          <cell r="H110"/>
        </row>
        <row r="111">
          <cell r="C111"/>
          <cell r="D111"/>
          <cell r="E111"/>
          <cell r="G111"/>
          <cell r="H111"/>
        </row>
        <row r="112">
          <cell r="C112"/>
          <cell r="D112"/>
          <cell r="E112"/>
          <cell r="G112"/>
          <cell r="H112"/>
        </row>
        <row r="114">
          <cell r="C114"/>
          <cell r="D114"/>
          <cell r="E114"/>
          <cell r="G114"/>
          <cell r="H114"/>
        </row>
        <row r="116">
          <cell r="C116"/>
          <cell r="D116"/>
          <cell r="E116"/>
          <cell r="G116"/>
          <cell r="H116"/>
        </row>
        <row r="119">
          <cell r="C119"/>
          <cell r="D119"/>
          <cell r="E119"/>
          <cell r="G119"/>
          <cell r="H119"/>
        </row>
        <row r="120">
          <cell r="C120"/>
          <cell r="D120"/>
          <cell r="E120"/>
          <cell r="G120"/>
          <cell r="H120"/>
        </row>
        <row r="121">
          <cell r="C121"/>
          <cell r="D121"/>
          <cell r="E121"/>
          <cell r="G121"/>
          <cell r="H121"/>
        </row>
        <row r="123">
          <cell r="C123"/>
          <cell r="D123"/>
          <cell r="E123">
            <v>17582</v>
          </cell>
          <cell r="G123"/>
          <cell r="H123"/>
        </row>
        <row r="126">
          <cell r="C126"/>
          <cell r="D126"/>
          <cell r="E126"/>
          <cell r="G126"/>
          <cell r="H126"/>
        </row>
        <row r="128">
          <cell r="C128"/>
          <cell r="D128"/>
          <cell r="E128"/>
          <cell r="G128"/>
          <cell r="H128"/>
        </row>
        <row r="129">
          <cell r="C129"/>
          <cell r="D129"/>
          <cell r="E129"/>
          <cell r="G129"/>
          <cell r="H129"/>
        </row>
        <row r="131">
          <cell r="C131"/>
          <cell r="D131"/>
          <cell r="E131"/>
          <cell r="G131"/>
          <cell r="H131"/>
        </row>
        <row r="134">
          <cell r="C134"/>
          <cell r="D134"/>
          <cell r="E134">
            <v>11700</v>
          </cell>
          <cell r="G134"/>
          <cell r="H134"/>
        </row>
        <row r="136">
          <cell r="C136"/>
          <cell r="D136"/>
          <cell r="E136"/>
          <cell r="G136"/>
          <cell r="H136"/>
        </row>
        <row r="138">
          <cell r="C138"/>
          <cell r="D138"/>
          <cell r="E138"/>
          <cell r="G138"/>
          <cell r="H138"/>
        </row>
        <row r="139">
          <cell r="C139"/>
          <cell r="D139"/>
          <cell r="E139"/>
          <cell r="G139"/>
          <cell r="H139"/>
        </row>
        <row r="141">
          <cell r="C141"/>
          <cell r="D141"/>
          <cell r="E141"/>
          <cell r="G141"/>
          <cell r="H141"/>
        </row>
        <row r="144">
          <cell r="C144"/>
          <cell r="D144"/>
          <cell r="E144"/>
          <cell r="G144"/>
          <cell r="H144"/>
        </row>
        <row r="146">
          <cell r="C146"/>
          <cell r="D146"/>
          <cell r="E146"/>
          <cell r="G146"/>
          <cell r="H146"/>
        </row>
        <row r="147">
          <cell r="C147"/>
          <cell r="D147"/>
          <cell r="E147"/>
          <cell r="G147"/>
          <cell r="H147"/>
        </row>
        <row r="149">
          <cell r="C149"/>
          <cell r="D149"/>
          <cell r="E149"/>
          <cell r="G149"/>
          <cell r="H149"/>
        </row>
        <row r="150">
          <cell r="C150"/>
          <cell r="D150"/>
          <cell r="E150">
            <v>946.59</v>
          </cell>
          <cell r="G150"/>
          <cell r="H150"/>
        </row>
        <row r="151">
          <cell r="C151"/>
          <cell r="D151"/>
          <cell r="E151"/>
          <cell r="G151"/>
          <cell r="H151"/>
        </row>
        <row r="152">
          <cell r="C152"/>
          <cell r="D152"/>
          <cell r="E152"/>
          <cell r="G152"/>
          <cell r="H152"/>
        </row>
        <row r="153">
          <cell r="C153"/>
          <cell r="D153"/>
          <cell r="E153"/>
        </row>
        <row r="155">
          <cell r="C155"/>
          <cell r="D155"/>
          <cell r="E155">
            <v>1439299.9</v>
          </cell>
          <cell r="G155"/>
          <cell r="H155"/>
        </row>
        <row r="157">
          <cell r="C157"/>
          <cell r="D157"/>
          <cell r="E157"/>
          <cell r="G157"/>
          <cell r="H157"/>
        </row>
        <row r="159">
          <cell r="C159"/>
          <cell r="D159"/>
          <cell r="E159"/>
          <cell r="G159"/>
          <cell r="H159"/>
        </row>
        <row r="161">
          <cell r="C161"/>
          <cell r="D161"/>
          <cell r="E161"/>
          <cell r="G161"/>
          <cell r="H161"/>
        </row>
        <row r="163">
          <cell r="C163"/>
          <cell r="D163"/>
          <cell r="E163"/>
          <cell r="G163"/>
          <cell r="H163"/>
        </row>
        <row r="165">
          <cell r="C165"/>
          <cell r="D165"/>
          <cell r="E165">
            <v>78160.3</v>
          </cell>
          <cell r="G165"/>
          <cell r="H165"/>
        </row>
        <row r="168">
          <cell r="C168"/>
          <cell r="D168"/>
          <cell r="E168"/>
          <cell r="G168"/>
          <cell r="H168"/>
        </row>
        <row r="170">
          <cell r="C170"/>
          <cell r="D170"/>
          <cell r="E170"/>
          <cell r="G170"/>
          <cell r="H170"/>
        </row>
        <row r="172">
          <cell r="C172"/>
          <cell r="D172"/>
          <cell r="E172"/>
          <cell r="G172"/>
          <cell r="H172"/>
        </row>
        <row r="174">
          <cell r="C174"/>
          <cell r="D174"/>
          <cell r="E174"/>
          <cell r="G174"/>
          <cell r="H174"/>
        </row>
        <row r="176">
          <cell r="C176"/>
          <cell r="D176"/>
          <cell r="E176"/>
          <cell r="G176"/>
          <cell r="H176"/>
        </row>
        <row r="178">
          <cell r="C178"/>
          <cell r="D178"/>
          <cell r="E178"/>
          <cell r="G178"/>
          <cell r="H178"/>
        </row>
        <row r="180">
          <cell r="C180"/>
          <cell r="D180"/>
          <cell r="E180"/>
          <cell r="G180"/>
          <cell r="H180"/>
        </row>
        <row r="182">
          <cell r="C182"/>
          <cell r="D182"/>
          <cell r="E182"/>
          <cell r="G182"/>
          <cell r="H182"/>
        </row>
        <row r="184">
          <cell r="C184"/>
          <cell r="D184"/>
          <cell r="E184"/>
          <cell r="G184"/>
          <cell r="H184"/>
        </row>
        <row r="187">
          <cell r="C187"/>
          <cell r="D187"/>
          <cell r="E187"/>
          <cell r="G187"/>
          <cell r="H187"/>
        </row>
        <row r="188">
          <cell r="C188"/>
          <cell r="D188"/>
          <cell r="E188"/>
          <cell r="G188"/>
          <cell r="H188"/>
        </row>
        <row r="189">
          <cell r="C189"/>
          <cell r="D189"/>
          <cell r="E189"/>
          <cell r="G189"/>
          <cell r="H189"/>
        </row>
        <row r="190">
          <cell r="C190"/>
          <cell r="D190"/>
          <cell r="E190"/>
          <cell r="G190"/>
          <cell r="H190"/>
        </row>
        <row r="191">
          <cell r="C191"/>
          <cell r="D191"/>
          <cell r="E191"/>
          <cell r="G191"/>
          <cell r="H191"/>
        </row>
        <row r="192">
          <cell r="C192"/>
          <cell r="D192"/>
          <cell r="E192"/>
          <cell r="G192"/>
          <cell r="H192"/>
        </row>
        <row r="193">
          <cell r="C193"/>
          <cell r="D193"/>
          <cell r="E193"/>
          <cell r="G193"/>
          <cell r="H193"/>
        </row>
        <row r="194">
          <cell r="C194"/>
          <cell r="D194"/>
          <cell r="E194"/>
          <cell r="G194"/>
          <cell r="H194"/>
        </row>
        <row r="196">
          <cell r="C196"/>
          <cell r="D196"/>
          <cell r="E196"/>
          <cell r="G196"/>
          <cell r="H196"/>
        </row>
        <row r="197">
          <cell r="C197"/>
          <cell r="D197"/>
          <cell r="E197"/>
          <cell r="G197"/>
          <cell r="H197"/>
        </row>
        <row r="198">
          <cell r="C198"/>
          <cell r="D198"/>
          <cell r="E198"/>
          <cell r="G198"/>
          <cell r="H198"/>
        </row>
        <row r="199">
          <cell r="C199"/>
          <cell r="D199"/>
          <cell r="E199"/>
          <cell r="G199"/>
          <cell r="H199"/>
        </row>
        <row r="200">
          <cell r="C200"/>
          <cell r="D200"/>
          <cell r="E200"/>
          <cell r="G200"/>
          <cell r="H200"/>
        </row>
        <row r="201">
          <cell r="C201"/>
          <cell r="D201"/>
          <cell r="E201">
            <v>24423.200000000001</v>
          </cell>
          <cell r="G201"/>
          <cell r="H201"/>
        </row>
        <row r="202">
          <cell r="C202"/>
          <cell r="D202"/>
          <cell r="E202"/>
          <cell r="G202"/>
          <cell r="H202"/>
        </row>
        <row r="203">
          <cell r="C203"/>
          <cell r="D203"/>
          <cell r="E203">
            <v>29733.200000000001</v>
          </cell>
          <cell r="G203"/>
          <cell r="H203"/>
        </row>
        <row r="204">
          <cell r="C204"/>
          <cell r="D204"/>
          <cell r="E204"/>
          <cell r="G204"/>
          <cell r="H204"/>
        </row>
        <row r="206">
          <cell r="C206"/>
          <cell r="D206"/>
          <cell r="E206"/>
          <cell r="G206"/>
          <cell r="H206"/>
        </row>
        <row r="209">
          <cell r="C209"/>
          <cell r="D209"/>
          <cell r="E209"/>
          <cell r="G209"/>
          <cell r="H209"/>
        </row>
        <row r="211">
          <cell r="C211"/>
          <cell r="D211"/>
          <cell r="E211">
            <v>208396.83</v>
          </cell>
          <cell r="G211"/>
          <cell r="H211"/>
        </row>
        <row r="212">
          <cell r="C212"/>
          <cell r="D212"/>
          <cell r="E212"/>
          <cell r="G212"/>
          <cell r="H212"/>
        </row>
        <row r="214">
          <cell r="C214"/>
          <cell r="D214"/>
          <cell r="E214"/>
          <cell r="G214"/>
          <cell r="H214"/>
        </row>
        <row r="216">
          <cell r="C216"/>
          <cell r="D216"/>
          <cell r="E216">
            <v>7080</v>
          </cell>
          <cell r="G216"/>
          <cell r="H216"/>
        </row>
        <row r="218">
          <cell r="C218"/>
          <cell r="D218"/>
          <cell r="E218"/>
          <cell r="G218"/>
          <cell r="H218"/>
        </row>
        <row r="219">
          <cell r="C219"/>
          <cell r="D219"/>
          <cell r="E219"/>
          <cell r="G219"/>
          <cell r="H219"/>
        </row>
        <row r="220">
          <cell r="C220"/>
          <cell r="D220"/>
          <cell r="E220"/>
          <cell r="G220"/>
          <cell r="H220"/>
        </row>
        <row r="222">
          <cell r="C222"/>
          <cell r="D222"/>
          <cell r="E222"/>
          <cell r="G222"/>
          <cell r="H222"/>
        </row>
        <row r="223">
          <cell r="C223"/>
          <cell r="D223"/>
          <cell r="E223"/>
          <cell r="G223"/>
          <cell r="H223"/>
        </row>
        <row r="224">
          <cell r="C224"/>
          <cell r="D224"/>
          <cell r="E224"/>
          <cell r="G224"/>
          <cell r="H224"/>
        </row>
        <row r="225">
          <cell r="C225"/>
          <cell r="D225"/>
          <cell r="E225"/>
          <cell r="G225"/>
          <cell r="H225"/>
        </row>
        <row r="227">
          <cell r="C227"/>
          <cell r="D227"/>
          <cell r="E227"/>
          <cell r="G227"/>
          <cell r="H227"/>
        </row>
        <row r="228">
          <cell r="C228"/>
          <cell r="D228"/>
          <cell r="E228"/>
          <cell r="G228"/>
          <cell r="H228"/>
        </row>
        <row r="229">
          <cell r="C229"/>
          <cell r="D229"/>
          <cell r="E229"/>
          <cell r="G229"/>
          <cell r="H229"/>
        </row>
        <row r="230">
          <cell r="C230"/>
          <cell r="D230"/>
          <cell r="E230"/>
          <cell r="G230"/>
          <cell r="H230"/>
        </row>
        <row r="231">
          <cell r="C231"/>
          <cell r="D231"/>
          <cell r="E231"/>
          <cell r="G231"/>
          <cell r="H231"/>
        </row>
        <row r="232">
          <cell r="C232"/>
          <cell r="D232"/>
          <cell r="E232">
            <v>8852377.1899999995</v>
          </cell>
          <cell r="G232"/>
          <cell r="H232"/>
        </row>
        <row r="234">
          <cell r="C234"/>
          <cell r="D234"/>
          <cell r="E234"/>
          <cell r="G234"/>
          <cell r="H234"/>
        </row>
        <row r="235">
          <cell r="C235"/>
          <cell r="D235"/>
          <cell r="E235"/>
          <cell r="G235"/>
          <cell r="H235"/>
        </row>
        <row r="236">
          <cell r="C236"/>
          <cell r="D236"/>
          <cell r="E236"/>
          <cell r="G236"/>
          <cell r="H236"/>
        </row>
        <row r="238">
          <cell r="C238"/>
          <cell r="D238"/>
          <cell r="E238"/>
          <cell r="G238"/>
          <cell r="H238"/>
        </row>
        <row r="239">
          <cell r="C239"/>
          <cell r="D239"/>
          <cell r="E239"/>
          <cell r="G239"/>
          <cell r="H239"/>
        </row>
        <row r="240">
          <cell r="C240"/>
          <cell r="D240"/>
          <cell r="E240"/>
          <cell r="G240"/>
          <cell r="H240"/>
        </row>
        <row r="241">
          <cell r="C241"/>
          <cell r="D241"/>
          <cell r="E241"/>
          <cell r="G241"/>
          <cell r="H241"/>
        </row>
        <row r="242">
          <cell r="C242"/>
          <cell r="D242"/>
          <cell r="E242"/>
          <cell r="G242"/>
          <cell r="H242"/>
        </row>
        <row r="243">
          <cell r="C243"/>
          <cell r="D243"/>
          <cell r="E243"/>
          <cell r="G243"/>
          <cell r="H243"/>
        </row>
        <row r="244">
          <cell r="C244"/>
          <cell r="D244"/>
          <cell r="E244"/>
          <cell r="G244"/>
          <cell r="H244"/>
        </row>
        <row r="247">
          <cell r="C247"/>
          <cell r="D247"/>
          <cell r="E247"/>
          <cell r="G247"/>
          <cell r="H247"/>
        </row>
        <row r="248">
          <cell r="C248"/>
          <cell r="D248"/>
          <cell r="E248"/>
          <cell r="G248"/>
          <cell r="H248"/>
        </row>
        <row r="250">
          <cell r="C250"/>
          <cell r="D250"/>
          <cell r="E250">
            <v>130753.65000000001</v>
          </cell>
          <cell r="G250"/>
          <cell r="H250"/>
        </row>
        <row r="251">
          <cell r="C251"/>
          <cell r="D251"/>
          <cell r="E251"/>
          <cell r="G251"/>
          <cell r="H251"/>
        </row>
        <row r="252">
          <cell r="C252"/>
          <cell r="D252"/>
          <cell r="E252"/>
          <cell r="G252"/>
          <cell r="H252"/>
        </row>
        <row r="256">
          <cell r="C256"/>
          <cell r="D256"/>
          <cell r="E256"/>
          <cell r="G256"/>
          <cell r="H256"/>
        </row>
        <row r="257">
          <cell r="C257"/>
          <cell r="D257"/>
          <cell r="E257"/>
          <cell r="G257"/>
          <cell r="H257"/>
        </row>
        <row r="259">
          <cell r="C259"/>
          <cell r="D259"/>
          <cell r="E259"/>
          <cell r="G259"/>
          <cell r="H259"/>
        </row>
        <row r="261">
          <cell r="C261"/>
          <cell r="D261"/>
          <cell r="E261"/>
          <cell r="G261"/>
          <cell r="H261"/>
        </row>
        <row r="262">
          <cell r="C262"/>
          <cell r="D262"/>
          <cell r="E262"/>
          <cell r="G262"/>
          <cell r="H262"/>
        </row>
        <row r="263">
          <cell r="C263"/>
          <cell r="D263"/>
          <cell r="E263"/>
          <cell r="G263"/>
          <cell r="H263"/>
        </row>
        <row r="265">
          <cell r="C265"/>
          <cell r="D265"/>
          <cell r="E265"/>
          <cell r="G265"/>
          <cell r="H265"/>
        </row>
        <row r="268">
          <cell r="C268"/>
          <cell r="D268"/>
          <cell r="E268"/>
          <cell r="G268"/>
          <cell r="H268"/>
        </row>
        <row r="270">
          <cell r="C270"/>
          <cell r="D270"/>
          <cell r="E270"/>
          <cell r="G270"/>
          <cell r="H270"/>
        </row>
        <row r="272">
          <cell r="C272"/>
          <cell r="D272"/>
          <cell r="E272">
            <v>1916</v>
          </cell>
          <cell r="G272"/>
          <cell r="H272"/>
        </row>
        <row r="274">
          <cell r="C274"/>
          <cell r="D274"/>
          <cell r="E274"/>
          <cell r="G274"/>
          <cell r="H274"/>
        </row>
        <row r="277">
          <cell r="C277"/>
          <cell r="D277"/>
          <cell r="E277"/>
          <cell r="G277"/>
          <cell r="H277"/>
        </row>
        <row r="279">
          <cell r="C279"/>
          <cell r="D279"/>
          <cell r="E279"/>
          <cell r="G279"/>
          <cell r="H279"/>
        </row>
        <row r="281">
          <cell r="C281"/>
          <cell r="D281"/>
          <cell r="E281">
            <v>44250</v>
          </cell>
          <cell r="G281"/>
          <cell r="H281"/>
        </row>
        <row r="283">
          <cell r="C283"/>
          <cell r="D283"/>
          <cell r="E283"/>
          <cell r="G283"/>
          <cell r="H283"/>
        </row>
        <row r="285">
          <cell r="C285"/>
          <cell r="D285"/>
          <cell r="E285"/>
          <cell r="G285"/>
          <cell r="H285"/>
        </row>
        <row r="287">
          <cell r="C287"/>
          <cell r="D287"/>
          <cell r="E287"/>
          <cell r="G287"/>
          <cell r="H287"/>
        </row>
        <row r="290">
          <cell r="C290"/>
          <cell r="D290"/>
          <cell r="E290"/>
          <cell r="G290"/>
          <cell r="H290"/>
        </row>
        <row r="292">
          <cell r="C292"/>
          <cell r="D292"/>
          <cell r="E292"/>
          <cell r="G292"/>
          <cell r="H292"/>
        </row>
        <row r="295">
          <cell r="C295"/>
          <cell r="D295"/>
          <cell r="E295"/>
          <cell r="G295"/>
          <cell r="H295"/>
        </row>
        <row r="297">
          <cell r="C297"/>
          <cell r="D297"/>
          <cell r="E297"/>
          <cell r="G297"/>
          <cell r="H297"/>
        </row>
        <row r="299">
          <cell r="C299"/>
          <cell r="D299"/>
          <cell r="E299"/>
          <cell r="G299"/>
          <cell r="H299"/>
        </row>
        <row r="301">
          <cell r="C301"/>
          <cell r="D301"/>
          <cell r="E301"/>
          <cell r="G301"/>
          <cell r="H301"/>
        </row>
        <row r="303">
          <cell r="C303"/>
          <cell r="D303"/>
          <cell r="E303">
            <v>11416</v>
          </cell>
          <cell r="G303"/>
          <cell r="H303"/>
        </row>
        <row r="306">
          <cell r="C306"/>
          <cell r="D306"/>
          <cell r="E306"/>
          <cell r="G306"/>
          <cell r="H306"/>
        </row>
        <row r="307">
          <cell r="C307"/>
          <cell r="D307"/>
          <cell r="E307"/>
          <cell r="G307"/>
          <cell r="H307"/>
        </row>
        <row r="308">
          <cell r="C308"/>
          <cell r="D308"/>
          <cell r="E308"/>
          <cell r="G308"/>
          <cell r="H308"/>
        </row>
        <row r="309">
          <cell r="C309"/>
          <cell r="D309"/>
          <cell r="E309"/>
          <cell r="G309"/>
          <cell r="H309"/>
        </row>
        <row r="310">
          <cell r="C310"/>
          <cell r="D310"/>
          <cell r="E310"/>
          <cell r="G310"/>
          <cell r="H310"/>
        </row>
        <row r="312">
          <cell r="C312"/>
          <cell r="D312"/>
          <cell r="E312"/>
          <cell r="G312"/>
          <cell r="H312"/>
        </row>
        <row r="313">
          <cell r="C313"/>
          <cell r="D313"/>
          <cell r="E313"/>
          <cell r="G313"/>
          <cell r="H313"/>
        </row>
        <row r="314">
          <cell r="C314"/>
          <cell r="D314"/>
          <cell r="E314"/>
          <cell r="G314"/>
          <cell r="H314"/>
        </row>
        <row r="316">
          <cell r="C316"/>
          <cell r="D316"/>
          <cell r="E316">
            <v>1650</v>
          </cell>
          <cell r="G316"/>
          <cell r="H316"/>
        </row>
        <row r="317">
          <cell r="C317"/>
          <cell r="D317"/>
          <cell r="E317"/>
          <cell r="G317"/>
          <cell r="H317"/>
        </row>
        <row r="318">
          <cell r="C318"/>
          <cell r="D318"/>
          <cell r="E318">
            <v>315455</v>
          </cell>
          <cell r="G318"/>
          <cell r="H318"/>
        </row>
        <row r="320">
          <cell r="C320"/>
          <cell r="D320"/>
          <cell r="E320"/>
          <cell r="G320"/>
          <cell r="H320"/>
        </row>
        <row r="321">
          <cell r="C321"/>
          <cell r="D321"/>
          <cell r="E321"/>
          <cell r="G321"/>
          <cell r="H321"/>
        </row>
        <row r="322">
          <cell r="C322"/>
          <cell r="D322"/>
          <cell r="E322"/>
          <cell r="G322"/>
          <cell r="H322"/>
        </row>
        <row r="323">
          <cell r="C323"/>
          <cell r="D323"/>
          <cell r="E323"/>
          <cell r="G323"/>
          <cell r="H323"/>
        </row>
        <row r="324">
          <cell r="C324"/>
          <cell r="D324"/>
          <cell r="E324"/>
          <cell r="G324"/>
          <cell r="H324"/>
        </row>
        <row r="325">
          <cell r="C325"/>
          <cell r="D325"/>
          <cell r="E325"/>
          <cell r="G325"/>
          <cell r="H325"/>
        </row>
        <row r="326">
          <cell r="C326"/>
          <cell r="D326"/>
          <cell r="E326"/>
          <cell r="G326"/>
          <cell r="H326"/>
        </row>
        <row r="328">
          <cell r="C328"/>
          <cell r="D328"/>
          <cell r="E328"/>
          <cell r="G328"/>
          <cell r="H328"/>
        </row>
        <row r="331">
          <cell r="C331"/>
          <cell r="D331"/>
          <cell r="E331"/>
          <cell r="G331"/>
          <cell r="H331"/>
        </row>
        <row r="332">
          <cell r="C332"/>
          <cell r="D332"/>
          <cell r="E332"/>
          <cell r="G332"/>
          <cell r="H332"/>
        </row>
        <row r="333">
          <cell r="C333"/>
          <cell r="D333"/>
          <cell r="E333"/>
          <cell r="G333"/>
          <cell r="H333"/>
        </row>
        <row r="334">
          <cell r="C334"/>
          <cell r="D334"/>
          <cell r="E334">
            <v>4900</v>
          </cell>
          <cell r="G334"/>
          <cell r="H334"/>
        </row>
        <row r="335">
          <cell r="C335"/>
          <cell r="D335"/>
          <cell r="E335"/>
          <cell r="G335"/>
          <cell r="H335"/>
        </row>
        <row r="336">
          <cell r="C336"/>
          <cell r="D336"/>
          <cell r="E336"/>
          <cell r="G336"/>
          <cell r="H336"/>
        </row>
        <row r="337">
          <cell r="C337"/>
          <cell r="D337"/>
          <cell r="E337"/>
          <cell r="G337"/>
          <cell r="H337"/>
        </row>
        <row r="338">
          <cell r="C338"/>
          <cell r="D338"/>
          <cell r="E338"/>
          <cell r="G338"/>
          <cell r="H338"/>
        </row>
        <row r="340">
          <cell r="C340"/>
          <cell r="D340"/>
          <cell r="E340"/>
          <cell r="G340"/>
          <cell r="H340"/>
        </row>
        <row r="341">
          <cell r="C341"/>
          <cell r="D341"/>
          <cell r="E341"/>
          <cell r="G341"/>
          <cell r="H341"/>
        </row>
        <row r="342">
          <cell r="C342"/>
          <cell r="D342"/>
          <cell r="E342"/>
          <cell r="G342"/>
          <cell r="H342"/>
        </row>
        <row r="343">
          <cell r="C343"/>
          <cell r="D343"/>
          <cell r="E343"/>
          <cell r="G343"/>
          <cell r="H343"/>
        </row>
        <row r="344">
          <cell r="C344"/>
          <cell r="D344"/>
          <cell r="E344"/>
          <cell r="G344"/>
          <cell r="H344"/>
        </row>
        <row r="345">
          <cell r="C345"/>
          <cell r="D345"/>
          <cell r="E345">
            <v>11617</v>
          </cell>
          <cell r="G345"/>
          <cell r="H345"/>
        </row>
        <row r="346">
          <cell r="C346"/>
          <cell r="D346"/>
          <cell r="E346">
            <v>3300</v>
          </cell>
          <cell r="G346"/>
          <cell r="H346"/>
        </row>
        <row r="347">
          <cell r="C347"/>
          <cell r="D347"/>
          <cell r="E347"/>
          <cell r="G347"/>
          <cell r="H347"/>
        </row>
        <row r="350">
          <cell r="C350"/>
          <cell r="D350"/>
          <cell r="E350"/>
          <cell r="G350"/>
          <cell r="H350"/>
        </row>
        <row r="352">
          <cell r="C352"/>
          <cell r="D352"/>
          <cell r="E352"/>
          <cell r="G352"/>
          <cell r="H352"/>
        </row>
        <row r="355">
          <cell r="C355"/>
          <cell r="D355"/>
          <cell r="E355"/>
          <cell r="G355"/>
          <cell r="H355"/>
        </row>
        <row r="356">
          <cell r="C356"/>
          <cell r="D356"/>
          <cell r="E356"/>
          <cell r="G356"/>
          <cell r="H356"/>
        </row>
        <row r="358">
          <cell r="C358"/>
          <cell r="D358"/>
          <cell r="E358">
            <v>13093.57</v>
          </cell>
          <cell r="G358"/>
          <cell r="H358"/>
        </row>
        <row r="359">
          <cell r="C359"/>
          <cell r="D359"/>
          <cell r="E359"/>
          <cell r="G359"/>
          <cell r="H359"/>
        </row>
        <row r="361">
          <cell r="C361"/>
          <cell r="D361"/>
          <cell r="E361"/>
          <cell r="G361"/>
          <cell r="H361"/>
        </row>
        <row r="363">
          <cell r="C363"/>
          <cell r="D363"/>
          <cell r="E363"/>
          <cell r="G363"/>
          <cell r="H363"/>
        </row>
        <row r="365">
          <cell r="C365"/>
          <cell r="D365"/>
          <cell r="E365"/>
          <cell r="G365"/>
          <cell r="H365"/>
        </row>
        <row r="367">
          <cell r="C367"/>
          <cell r="D367"/>
          <cell r="E367">
            <v>10952.68</v>
          </cell>
          <cell r="G367"/>
          <cell r="H367"/>
        </row>
        <row r="369">
          <cell r="C369"/>
          <cell r="D369"/>
          <cell r="E369"/>
          <cell r="G369"/>
          <cell r="H369"/>
        </row>
        <row r="371">
          <cell r="C371"/>
          <cell r="D371"/>
          <cell r="E371">
            <v>31299.98</v>
          </cell>
          <cell r="G371"/>
          <cell r="H371"/>
        </row>
        <row r="372">
          <cell r="C372"/>
          <cell r="D372"/>
          <cell r="E372"/>
          <cell r="G372"/>
          <cell r="H372"/>
        </row>
        <row r="374">
          <cell r="C374"/>
          <cell r="D374"/>
          <cell r="E374"/>
          <cell r="G374"/>
          <cell r="H374"/>
        </row>
        <row r="375">
          <cell r="C375"/>
          <cell r="D375"/>
          <cell r="E375"/>
          <cell r="G375"/>
          <cell r="H375"/>
        </row>
        <row r="376">
          <cell r="C376"/>
          <cell r="D376"/>
          <cell r="E376"/>
          <cell r="G376"/>
          <cell r="H376"/>
        </row>
        <row r="377">
          <cell r="C377"/>
          <cell r="D377"/>
          <cell r="E377"/>
          <cell r="G377"/>
          <cell r="H377"/>
        </row>
        <row r="378">
          <cell r="C378"/>
          <cell r="D378"/>
          <cell r="E378">
            <v>9783.36</v>
          </cell>
          <cell r="G378"/>
          <cell r="H378"/>
        </row>
        <row r="382">
          <cell r="C382"/>
          <cell r="D382"/>
          <cell r="E382"/>
          <cell r="G382"/>
          <cell r="H382"/>
        </row>
        <row r="383">
          <cell r="C383"/>
          <cell r="D383"/>
          <cell r="E383"/>
          <cell r="G383"/>
          <cell r="H383"/>
        </row>
        <row r="384">
          <cell r="C384"/>
          <cell r="D384"/>
          <cell r="E384"/>
          <cell r="G384"/>
          <cell r="H384"/>
        </row>
        <row r="385">
          <cell r="C385"/>
          <cell r="D385"/>
          <cell r="E385"/>
          <cell r="G385"/>
          <cell r="H385"/>
        </row>
        <row r="386">
          <cell r="C386"/>
          <cell r="D386"/>
          <cell r="E386"/>
          <cell r="G386"/>
          <cell r="H386"/>
        </row>
        <row r="387">
          <cell r="C387"/>
          <cell r="D387"/>
          <cell r="E387"/>
          <cell r="G387"/>
          <cell r="H387"/>
        </row>
        <row r="388">
          <cell r="C388"/>
          <cell r="D388"/>
          <cell r="E388"/>
          <cell r="G388"/>
          <cell r="H388"/>
        </row>
        <row r="390">
          <cell r="C390"/>
          <cell r="D390"/>
          <cell r="E390"/>
          <cell r="G390"/>
          <cell r="H390"/>
        </row>
        <row r="391">
          <cell r="C391"/>
          <cell r="D391"/>
          <cell r="E391"/>
          <cell r="G391"/>
          <cell r="H391"/>
        </row>
        <row r="392">
          <cell r="C392"/>
          <cell r="D392"/>
          <cell r="E392"/>
          <cell r="G392"/>
          <cell r="H392"/>
        </row>
        <row r="393">
          <cell r="C393"/>
          <cell r="D393"/>
          <cell r="E393"/>
          <cell r="G393"/>
          <cell r="H393"/>
        </row>
        <row r="394">
          <cell r="C394"/>
          <cell r="D394"/>
          <cell r="E394"/>
          <cell r="G394"/>
          <cell r="H394"/>
        </row>
        <row r="396">
          <cell r="C396"/>
          <cell r="D396"/>
          <cell r="E396"/>
          <cell r="G396"/>
          <cell r="H396"/>
        </row>
        <row r="398">
          <cell r="C398"/>
          <cell r="D398"/>
          <cell r="E398"/>
          <cell r="G398"/>
          <cell r="H398"/>
        </row>
        <row r="399">
          <cell r="C399"/>
          <cell r="D399"/>
          <cell r="E399"/>
          <cell r="G399"/>
          <cell r="H399"/>
        </row>
        <row r="401">
          <cell r="C401"/>
          <cell r="D401"/>
          <cell r="E401"/>
          <cell r="G401"/>
          <cell r="H401"/>
        </row>
        <row r="403">
          <cell r="C403"/>
          <cell r="D403"/>
          <cell r="E403"/>
          <cell r="G403"/>
          <cell r="H403"/>
        </row>
        <row r="404">
          <cell r="C404"/>
          <cell r="D404"/>
          <cell r="E404"/>
          <cell r="G404"/>
          <cell r="H404"/>
        </row>
        <row r="405">
          <cell r="C405"/>
          <cell r="D405"/>
          <cell r="E405"/>
          <cell r="G405"/>
          <cell r="H405"/>
        </row>
        <row r="406">
          <cell r="C406"/>
          <cell r="D406"/>
          <cell r="E406"/>
          <cell r="G406"/>
          <cell r="H406"/>
        </row>
        <row r="407">
          <cell r="C407"/>
          <cell r="D407"/>
          <cell r="E407"/>
          <cell r="G407"/>
          <cell r="H407"/>
        </row>
        <row r="408">
          <cell r="C408"/>
          <cell r="D408"/>
          <cell r="E408"/>
          <cell r="G408"/>
          <cell r="H408"/>
        </row>
        <row r="411">
          <cell r="C411"/>
          <cell r="D411"/>
          <cell r="E411"/>
          <cell r="G411"/>
          <cell r="H411"/>
        </row>
        <row r="412">
          <cell r="C412"/>
          <cell r="D412"/>
          <cell r="E412"/>
          <cell r="G412"/>
          <cell r="H412"/>
        </row>
        <row r="413">
          <cell r="C413"/>
          <cell r="D413"/>
          <cell r="E413"/>
          <cell r="G413"/>
          <cell r="H413"/>
        </row>
        <row r="414">
          <cell r="C414"/>
          <cell r="D414"/>
          <cell r="E414"/>
          <cell r="G414"/>
          <cell r="H414"/>
        </row>
        <row r="415">
          <cell r="C415"/>
          <cell r="D415"/>
          <cell r="E415"/>
          <cell r="G415"/>
          <cell r="H415"/>
        </row>
        <row r="416">
          <cell r="C416"/>
          <cell r="D416"/>
          <cell r="E416"/>
          <cell r="G416"/>
          <cell r="H416"/>
        </row>
        <row r="417">
          <cell r="C417"/>
          <cell r="D417"/>
          <cell r="E417"/>
          <cell r="G417"/>
          <cell r="H417"/>
        </row>
        <row r="418">
          <cell r="C418"/>
          <cell r="D418"/>
          <cell r="E418"/>
          <cell r="G418"/>
          <cell r="H418"/>
        </row>
        <row r="420">
          <cell r="C420"/>
          <cell r="D420"/>
          <cell r="E420"/>
          <cell r="G420"/>
          <cell r="H420"/>
        </row>
        <row r="421">
          <cell r="C421"/>
          <cell r="D421"/>
          <cell r="E421"/>
          <cell r="G421"/>
          <cell r="H421"/>
        </row>
        <row r="422">
          <cell r="C422"/>
          <cell r="D422"/>
          <cell r="E422"/>
          <cell r="G422"/>
          <cell r="H422"/>
        </row>
        <row r="423">
          <cell r="C423"/>
          <cell r="D423"/>
          <cell r="E423"/>
          <cell r="G423"/>
          <cell r="H423"/>
        </row>
        <row r="425">
          <cell r="C425"/>
          <cell r="D425"/>
          <cell r="E425"/>
          <cell r="G425"/>
          <cell r="H425"/>
        </row>
        <row r="426">
          <cell r="C426"/>
          <cell r="D426"/>
          <cell r="E426"/>
          <cell r="G426"/>
          <cell r="H426"/>
        </row>
        <row r="427">
          <cell r="C427"/>
          <cell r="D427"/>
          <cell r="E427"/>
          <cell r="G427"/>
          <cell r="H427"/>
        </row>
        <row r="428">
          <cell r="C428"/>
          <cell r="D428"/>
          <cell r="E428"/>
          <cell r="G428"/>
          <cell r="H428"/>
        </row>
        <row r="429">
          <cell r="C429"/>
          <cell r="D429"/>
          <cell r="E429"/>
          <cell r="G429"/>
          <cell r="H429"/>
        </row>
        <row r="432">
          <cell r="C432"/>
          <cell r="D432"/>
          <cell r="E432"/>
          <cell r="G432"/>
          <cell r="H432"/>
        </row>
        <row r="433">
          <cell r="C433"/>
          <cell r="D433"/>
          <cell r="E433"/>
          <cell r="G433"/>
          <cell r="H433"/>
        </row>
        <row r="435">
          <cell r="C435"/>
          <cell r="D435"/>
          <cell r="E435"/>
          <cell r="G435"/>
          <cell r="H435"/>
        </row>
        <row r="436">
          <cell r="C436"/>
          <cell r="D436"/>
          <cell r="E436"/>
          <cell r="G436"/>
          <cell r="H436"/>
        </row>
        <row r="439">
          <cell r="C439"/>
          <cell r="D439"/>
          <cell r="E439"/>
          <cell r="G439"/>
          <cell r="H439"/>
        </row>
        <row r="440">
          <cell r="C440"/>
          <cell r="D440"/>
          <cell r="E440"/>
          <cell r="G440"/>
          <cell r="H440"/>
        </row>
        <row r="441">
          <cell r="C441"/>
          <cell r="D441"/>
          <cell r="E441"/>
          <cell r="G441"/>
          <cell r="H441"/>
        </row>
        <row r="442">
          <cell r="C442"/>
          <cell r="D442"/>
          <cell r="E442"/>
          <cell r="G442"/>
          <cell r="H442"/>
        </row>
        <row r="443">
          <cell r="C443"/>
          <cell r="D443"/>
          <cell r="E443"/>
          <cell r="G443"/>
          <cell r="H443"/>
        </row>
        <row r="445">
          <cell r="C445"/>
          <cell r="D445"/>
          <cell r="E445"/>
          <cell r="G445"/>
          <cell r="H445"/>
        </row>
        <row r="446">
          <cell r="C446"/>
          <cell r="D446"/>
          <cell r="E446"/>
          <cell r="G446"/>
          <cell r="H446"/>
        </row>
        <row r="449">
          <cell r="C449"/>
          <cell r="D449"/>
          <cell r="E449"/>
          <cell r="G449"/>
          <cell r="H449"/>
        </row>
        <row r="450">
          <cell r="C450"/>
          <cell r="D450"/>
          <cell r="E450"/>
          <cell r="G450"/>
          <cell r="H450"/>
        </row>
        <row r="451">
          <cell r="C451"/>
          <cell r="D451"/>
          <cell r="E451"/>
          <cell r="G451"/>
          <cell r="H451"/>
        </row>
        <row r="453">
          <cell r="C453"/>
          <cell r="D453"/>
          <cell r="E453"/>
          <cell r="G453"/>
          <cell r="H453"/>
        </row>
        <row r="454">
          <cell r="C454"/>
          <cell r="D454"/>
          <cell r="E454"/>
          <cell r="G454"/>
          <cell r="H454"/>
        </row>
        <row r="455">
          <cell r="C455"/>
          <cell r="D455"/>
          <cell r="E455"/>
          <cell r="G455"/>
          <cell r="H455"/>
        </row>
        <row r="458">
          <cell r="C458"/>
          <cell r="D458"/>
          <cell r="E458"/>
          <cell r="G458"/>
          <cell r="H458"/>
        </row>
        <row r="460">
          <cell r="C460"/>
          <cell r="D460"/>
          <cell r="E460"/>
          <cell r="G460"/>
          <cell r="H460"/>
        </row>
        <row r="462">
          <cell r="C462"/>
          <cell r="D462"/>
          <cell r="E462"/>
          <cell r="G462"/>
          <cell r="H462"/>
        </row>
        <row r="464">
          <cell r="C464"/>
          <cell r="D464"/>
          <cell r="E464"/>
          <cell r="G464"/>
          <cell r="H464"/>
        </row>
        <row r="467">
          <cell r="C467"/>
          <cell r="D467"/>
          <cell r="E467"/>
          <cell r="G467"/>
          <cell r="H467"/>
        </row>
        <row r="469">
          <cell r="C469"/>
          <cell r="D469"/>
          <cell r="E469"/>
          <cell r="G469"/>
          <cell r="H469"/>
        </row>
        <row r="471">
          <cell r="C471"/>
          <cell r="D471"/>
          <cell r="E471"/>
          <cell r="G471"/>
          <cell r="H471"/>
        </row>
        <row r="474">
          <cell r="C474"/>
          <cell r="D474"/>
          <cell r="E474"/>
          <cell r="G474"/>
          <cell r="H474"/>
        </row>
        <row r="475">
          <cell r="C475"/>
          <cell r="D475"/>
          <cell r="E475"/>
          <cell r="G475"/>
          <cell r="H475"/>
        </row>
        <row r="476">
          <cell r="C476"/>
          <cell r="D476"/>
          <cell r="E476"/>
          <cell r="G476"/>
          <cell r="H476"/>
        </row>
        <row r="477">
          <cell r="C477"/>
          <cell r="D477"/>
          <cell r="E477"/>
          <cell r="G477"/>
          <cell r="H477"/>
        </row>
        <row r="478">
          <cell r="C478"/>
          <cell r="D478"/>
          <cell r="E478"/>
          <cell r="G478"/>
          <cell r="H478"/>
        </row>
        <row r="480">
          <cell r="C480"/>
          <cell r="D480"/>
          <cell r="E480"/>
          <cell r="G480"/>
          <cell r="H480"/>
        </row>
        <row r="482">
          <cell r="C482"/>
          <cell r="D482"/>
          <cell r="E482"/>
          <cell r="G482"/>
          <cell r="H482"/>
        </row>
        <row r="484">
          <cell r="C484"/>
          <cell r="D484"/>
          <cell r="E484"/>
          <cell r="G484"/>
          <cell r="H484"/>
        </row>
        <row r="488">
          <cell r="C488"/>
          <cell r="D488"/>
          <cell r="E488"/>
        </row>
        <row r="490">
          <cell r="C490"/>
          <cell r="D490"/>
          <cell r="E490"/>
        </row>
        <row r="491">
          <cell r="C491"/>
          <cell r="D491"/>
          <cell r="E491"/>
        </row>
        <row r="493">
          <cell r="C493"/>
          <cell r="D493"/>
          <cell r="E493"/>
        </row>
        <row r="496">
          <cell r="C496"/>
          <cell r="D496"/>
          <cell r="E496"/>
          <cell r="G496"/>
          <cell r="H496"/>
        </row>
        <row r="497">
          <cell r="C497"/>
          <cell r="D497"/>
          <cell r="E497"/>
          <cell r="G497"/>
          <cell r="H497"/>
        </row>
        <row r="498">
          <cell r="C498"/>
          <cell r="D498"/>
          <cell r="E498"/>
          <cell r="G498"/>
          <cell r="H498"/>
        </row>
        <row r="499">
          <cell r="C499"/>
          <cell r="D499"/>
          <cell r="E499"/>
          <cell r="G499"/>
          <cell r="H499"/>
        </row>
        <row r="500">
          <cell r="C500"/>
          <cell r="D500"/>
          <cell r="E500"/>
          <cell r="G500"/>
          <cell r="H500"/>
        </row>
        <row r="501">
          <cell r="C501"/>
          <cell r="D501"/>
          <cell r="E501"/>
          <cell r="G501"/>
          <cell r="H501"/>
        </row>
        <row r="502">
          <cell r="C502"/>
          <cell r="D502"/>
          <cell r="E502"/>
          <cell r="G502"/>
          <cell r="H502"/>
        </row>
        <row r="503">
          <cell r="C503"/>
          <cell r="D503"/>
          <cell r="E503"/>
          <cell r="G503"/>
          <cell r="H503"/>
        </row>
        <row r="505">
          <cell r="C505"/>
          <cell r="D505"/>
          <cell r="E505"/>
          <cell r="G505"/>
          <cell r="H505"/>
        </row>
        <row r="506">
          <cell r="C506"/>
          <cell r="D506"/>
          <cell r="E506"/>
          <cell r="G506"/>
          <cell r="H506"/>
        </row>
        <row r="508">
          <cell r="C508"/>
          <cell r="D508"/>
          <cell r="E508"/>
          <cell r="G508"/>
          <cell r="H508"/>
        </row>
        <row r="509">
          <cell r="C509"/>
          <cell r="D509"/>
          <cell r="E509"/>
          <cell r="G509"/>
          <cell r="H509"/>
        </row>
        <row r="512">
          <cell r="C512"/>
          <cell r="D512"/>
          <cell r="E512"/>
          <cell r="G512"/>
          <cell r="H512"/>
        </row>
        <row r="513">
          <cell r="C513"/>
          <cell r="D513"/>
          <cell r="E513"/>
          <cell r="G513"/>
          <cell r="H513"/>
        </row>
        <row r="515">
          <cell r="C515"/>
          <cell r="D515"/>
          <cell r="E515"/>
          <cell r="G515"/>
          <cell r="H515"/>
        </row>
        <row r="516">
          <cell r="C516"/>
          <cell r="D516"/>
          <cell r="E516"/>
          <cell r="G516"/>
          <cell r="H516"/>
        </row>
        <row r="519">
          <cell r="C519"/>
          <cell r="D519"/>
          <cell r="E519"/>
          <cell r="G519"/>
          <cell r="H519"/>
        </row>
        <row r="520">
          <cell r="C520"/>
          <cell r="D520"/>
          <cell r="E520"/>
          <cell r="G520"/>
          <cell r="H520"/>
        </row>
        <row r="521">
          <cell r="C521"/>
          <cell r="D521"/>
          <cell r="E521"/>
          <cell r="G521"/>
          <cell r="H521"/>
        </row>
        <row r="523">
          <cell r="C523"/>
          <cell r="D523"/>
          <cell r="E523"/>
          <cell r="G523"/>
          <cell r="H523"/>
        </row>
        <row r="524">
          <cell r="C524"/>
          <cell r="D524"/>
          <cell r="E524"/>
          <cell r="G524"/>
          <cell r="H524"/>
        </row>
        <row r="527">
          <cell r="C527"/>
          <cell r="D527"/>
          <cell r="E527"/>
          <cell r="G527"/>
          <cell r="H527"/>
        </row>
        <row r="528">
          <cell r="C528"/>
          <cell r="D528"/>
          <cell r="E528"/>
          <cell r="G528"/>
          <cell r="H528"/>
        </row>
        <row r="530">
          <cell r="C530"/>
          <cell r="D530"/>
          <cell r="E530"/>
          <cell r="G530"/>
          <cell r="H530"/>
        </row>
        <row r="531">
          <cell r="C531"/>
          <cell r="D531"/>
          <cell r="E531"/>
          <cell r="G531"/>
          <cell r="H531"/>
        </row>
        <row r="534">
          <cell r="C534"/>
          <cell r="D534"/>
          <cell r="E534"/>
          <cell r="G534"/>
          <cell r="H534"/>
        </row>
        <row r="536">
          <cell r="C536"/>
          <cell r="D536"/>
          <cell r="E536"/>
          <cell r="G536"/>
          <cell r="H536"/>
        </row>
        <row r="538">
          <cell r="C538"/>
          <cell r="D538"/>
          <cell r="E538"/>
          <cell r="G538"/>
          <cell r="H538"/>
        </row>
        <row r="541">
          <cell r="C541"/>
          <cell r="D541"/>
          <cell r="E541"/>
          <cell r="G541"/>
          <cell r="H541"/>
        </row>
        <row r="543">
          <cell r="C543"/>
          <cell r="D543"/>
          <cell r="E543"/>
          <cell r="G543"/>
          <cell r="H543"/>
        </row>
        <row r="545">
          <cell r="C545"/>
          <cell r="D545"/>
          <cell r="E545"/>
          <cell r="G545"/>
          <cell r="H545"/>
        </row>
        <row r="549">
          <cell r="C549"/>
          <cell r="D549"/>
          <cell r="E549"/>
          <cell r="G549"/>
          <cell r="H549"/>
        </row>
        <row r="551">
          <cell r="C551"/>
          <cell r="D551"/>
          <cell r="E551"/>
          <cell r="G551"/>
          <cell r="H551"/>
        </row>
        <row r="553">
          <cell r="C553"/>
          <cell r="D553"/>
          <cell r="E553"/>
          <cell r="G553"/>
          <cell r="H553"/>
        </row>
        <row r="555">
          <cell r="C555"/>
          <cell r="D555"/>
          <cell r="E555">
            <v>9060</v>
          </cell>
          <cell r="G555"/>
          <cell r="H555"/>
        </row>
        <row r="557">
          <cell r="C557"/>
          <cell r="D557"/>
          <cell r="E557"/>
          <cell r="G557"/>
          <cell r="H557"/>
        </row>
        <row r="560">
          <cell r="C560"/>
          <cell r="D560"/>
          <cell r="E560"/>
          <cell r="G560"/>
          <cell r="H560"/>
        </row>
        <row r="562">
          <cell r="C562"/>
          <cell r="D562"/>
          <cell r="E562"/>
          <cell r="G562"/>
          <cell r="H562"/>
        </row>
        <row r="564">
          <cell r="C564"/>
          <cell r="D564"/>
          <cell r="E564"/>
          <cell r="G564"/>
          <cell r="H564"/>
        </row>
        <row r="565">
          <cell r="G565">
            <v>0</v>
          </cell>
          <cell r="H565">
            <v>0</v>
          </cell>
        </row>
        <row r="566">
          <cell r="C566"/>
          <cell r="D566"/>
          <cell r="E566"/>
          <cell r="G566"/>
          <cell r="H566"/>
        </row>
        <row r="569">
          <cell r="C569"/>
          <cell r="D569"/>
          <cell r="E569"/>
          <cell r="G569"/>
          <cell r="H569"/>
        </row>
        <row r="571">
          <cell r="C571"/>
          <cell r="D571"/>
          <cell r="E571"/>
          <cell r="G571"/>
          <cell r="H571"/>
        </row>
        <row r="573">
          <cell r="C573"/>
          <cell r="D573"/>
          <cell r="E573"/>
          <cell r="G573"/>
          <cell r="H573"/>
        </row>
        <row r="575">
          <cell r="C575"/>
          <cell r="D575"/>
          <cell r="E575"/>
          <cell r="G575"/>
          <cell r="H575"/>
        </row>
        <row r="578">
          <cell r="C578"/>
          <cell r="D578"/>
          <cell r="E578"/>
          <cell r="G578"/>
          <cell r="H578"/>
        </row>
        <row r="580">
          <cell r="C580"/>
          <cell r="D580"/>
          <cell r="E580"/>
          <cell r="G580"/>
          <cell r="H580"/>
        </row>
        <row r="582">
          <cell r="C582"/>
          <cell r="D582"/>
          <cell r="E582"/>
          <cell r="G582"/>
          <cell r="H582"/>
        </row>
        <row r="584">
          <cell r="C584"/>
          <cell r="D584"/>
          <cell r="E584"/>
          <cell r="G584"/>
          <cell r="H584"/>
        </row>
        <row r="586">
          <cell r="C586"/>
          <cell r="D586"/>
          <cell r="E586"/>
          <cell r="G586"/>
          <cell r="H586"/>
        </row>
        <row r="588">
          <cell r="C588"/>
          <cell r="D588"/>
          <cell r="E588"/>
          <cell r="G588"/>
          <cell r="H588"/>
        </row>
        <row r="590">
          <cell r="C590"/>
          <cell r="D590"/>
          <cell r="E590"/>
          <cell r="G590"/>
          <cell r="H590"/>
        </row>
        <row r="592">
          <cell r="C592"/>
          <cell r="D592"/>
          <cell r="E592"/>
          <cell r="G592"/>
          <cell r="H592"/>
        </row>
        <row r="595">
          <cell r="C595"/>
          <cell r="D595"/>
          <cell r="E595"/>
          <cell r="G595"/>
          <cell r="H595"/>
        </row>
        <row r="597">
          <cell r="C597"/>
          <cell r="D597"/>
          <cell r="E597"/>
          <cell r="G597"/>
          <cell r="H597"/>
        </row>
        <row r="598">
          <cell r="C598"/>
          <cell r="D598"/>
          <cell r="E598">
            <v>236590</v>
          </cell>
          <cell r="G598"/>
          <cell r="H598"/>
        </row>
        <row r="600">
          <cell r="C600"/>
          <cell r="D600"/>
          <cell r="E600"/>
          <cell r="G600"/>
          <cell r="H600"/>
        </row>
        <row r="602">
          <cell r="C602"/>
          <cell r="D602"/>
          <cell r="E602"/>
          <cell r="G602"/>
          <cell r="H602"/>
        </row>
        <row r="603">
          <cell r="C603"/>
          <cell r="D603"/>
          <cell r="E603"/>
          <cell r="G603"/>
          <cell r="H603"/>
        </row>
        <row r="605">
          <cell r="C605"/>
          <cell r="D605"/>
          <cell r="E605"/>
          <cell r="G605"/>
          <cell r="H605"/>
        </row>
        <row r="607">
          <cell r="C607"/>
          <cell r="D607"/>
          <cell r="E607"/>
          <cell r="G607"/>
          <cell r="H607"/>
        </row>
        <row r="609">
          <cell r="C609"/>
          <cell r="D609"/>
          <cell r="E609"/>
          <cell r="G609"/>
          <cell r="H609"/>
        </row>
        <row r="611">
          <cell r="C611"/>
          <cell r="D611"/>
          <cell r="E611"/>
          <cell r="G611"/>
          <cell r="H611"/>
        </row>
        <row r="614">
          <cell r="C614"/>
          <cell r="D614"/>
          <cell r="E614"/>
          <cell r="G614"/>
          <cell r="H614"/>
        </row>
        <row r="616">
          <cell r="C616"/>
          <cell r="D616"/>
          <cell r="E616"/>
          <cell r="G616"/>
          <cell r="H616"/>
        </row>
        <row r="619">
          <cell r="C619"/>
          <cell r="D619"/>
          <cell r="E619"/>
          <cell r="G619"/>
          <cell r="H619"/>
        </row>
        <row r="621">
          <cell r="C621"/>
          <cell r="D621"/>
          <cell r="E621"/>
          <cell r="G621"/>
          <cell r="H621"/>
        </row>
        <row r="623">
          <cell r="C623"/>
          <cell r="D623"/>
          <cell r="E623"/>
          <cell r="G623"/>
          <cell r="H623"/>
        </row>
        <row r="625">
          <cell r="C625"/>
          <cell r="D625"/>
          <cell r="E625"/>
          <cell r="G625"/>
          <cell r="H625"/>
        </row>
        <row r="627">
          <cell r="C627"/>
          <cell r="D627"/>
          <cell r="E627"/>
          <cell r="G627"/>
          <cell r="H627"/>
        </row>
        <row r="629">
          <cell r="C629"/>
          <cell r="D629"/>
          <cell r="E629"/>
          <cell r="G629"/>
          <cell r="H629"/>
        </row>
        <row r="631">
          <cell r="C631"/>
          <cell r="D631"/>
          <cell r="E631"/>
          <cell r="G631"/>
          <cell r="H631"/>
        </row>
        <row r="633">
          <cell r="C633"/>
          <cell r="D633"/>
          <cell r="E633"/>
          <cell r="G633"/>
          <cell r="H633"/>
        </row>
        <row r="635">
          <cell r="C635"/>
          <cell r="D635"/>
          <cell r="E635"/>
          <cell r="G635"/>
          <cell r="H635"/>
        </row>
        <row r="638">
          <cell r="C638"/>
          <cell r="D638"/>
          <cell r="E638"/>
          <cell r="G638"/>
          <cell r="H638"/>
        </row>
        <row r="640">
          <cell r="C640"/>
          <cell r="D640"/>
          <cell r="E640"/>
          <cell r="G640"/>
          <cell r="H640"/>
        </row>
        <row r="642">
          <cell r="C642"/>
          <cell r="D642"/>
          <cell r="E642"/>
          <cell r="G642"/>
          <cell r="H642"/>
        </row>
        <row r="643">
          <cell r="C643"/>
          <cell r="D643"/>
          <cell r="E643"/>
          <cell r="G643"/>
          <cell r="H643"/>
        </row>
        <row r="645">
          <cell r="C645"/>
          <cell r="D645"/>
          <cell r="E645"/>
          <cell r="G645"/>
          <cell r="H645"/>
        </row>
        <row r="647">
          <cell r="C647"/>
          <cell r="D647"/>
          <cell r="E647"/>
          <cell r="G647"/>
          <cell r="H647"/>
        </row>
        <row r="649">
          <cell r="C649"/>
          <cell r="D649"/>
          <cell r="E649"/>
          <cell r="G649"/>
          <cell r="H649"/>
        </row>
        <row r="651">
          <cell r="C651"/>
          <cell r="D651"/>
          <cell r="E651"/>
          <cell r="G651"/>
          <cell r="H651"/>
        </row>
        <row r="653">
          <cell r="C653"/>
          <cell r="D653"/>
          <cell r="E653"/>
          <cell r="G653"/>
          <cell r="H653"/>
        </row>
        <row r="654">
          <cell r="C654"/>
          <cell r="D654"/>
          <cell r="E654"/>
          <cell r="G654"/>
          <cell r="H654"/>
        </row>
        <row r="655">
          <cell r="C655"/>
          <cell r="D655"/>
          <cell r="E655"/>
          <cell r="G655"/>
          <cell r="H655"/>
        </row>
        <row r="657">
          <cell r="C657"/>
          <cell r="D657"/>
          <cell r="E657"/>
          <cell r="G657"/>
          <cell r="H657"/>
        </row>
        <row r="660">
          <cell r="C660"/>
          <cell r="D660"/>
          <cell r="E660"/>
          <cell r="G660"/>
          <cell r="H660"/>
        </row>
        <row r="661">
          <cell r="C661"/>
          <cell r="D661"/>
          <cell r="E661"/>
          <cell r="G661"/>
          <cell r="H661"/>
        </row>
        <row r="663">
          <cell r="C663"/>
          <cell r="D663"/>
          <cell r="E663"/>
          <cell r="G663"/>
          <cell r="H663"/>
        </row>
        <row r="664">
          <cell r="C664"/>
          <cell r="D664"/>
          <cell r="E664"/>
          <cell r="G664"/>
          <cell r="H664"/>
        </row>
        <row r="666">
          <cell r="C666"/>
          <cell r="D666"/>
          <cell r="E666"/>
          <cell r="G666"/>
          <cell r="H666"/>
        </row>
        <row r="667">
          <cell r="C667"/>
          <cell r="D667"/>
          <cell r="E667"/>
          <cell r="G667"/>
          <cell r="H667"/>
        </row>
        <row r="668">
          <cell r="C668"/>
          <cell r="D668"/>
          <cell r="E668"/>
          <cell r="G668"/>
          <cell r="H668"/>
        </row>
        <row r="669">
          <cell r="C669"/>
          <cell r="D669"/>
          <cell r="E669"/>
          <cell r="G669"/>
          <cell r="H669"/>
        </row>
        <row r="671">
          <cell r="C671"/>
          <cell r="D671"/>
          <cell r="E671"/>
          <cell r="G671"/>
          <cell r="H671"/>
        </row>
        <row r="672">
          <cell r="C672"/>
          <cell r="D672"/>
          <cell r="E672"/>
          <cell r="G672"/>
          <cell r="H672"/>
        </row>
        <row r="673">
          <cell r="C673"/>
          <cell r="D673"/>
          <cell r="E673"/>
          <cell r="G673"/>
          <cell r="H673"/>
        </row>
        <row r="675">
          <cell r="C675"/>
          <cell r="D675"/>
          <cell r="E675"/>
          <cell r="G675"/>
          <cell r="H675"/>
        </row>
        <row r="676">
          <cell r="C676"/>
          <cell r="D676"/>
          <cell r="E676"/>
          <cell r="G676"/>
          <cell r="H676"/>
        </row>
        <row r="677">
          <cell r="C677"/>
          <cell r="D677"/>
          <cell r="E677"/>
          <cell r="G677"/>
          <cell r="H677"/>
        </row>
        <row r="679">
          <cell r="C679"/>
          <cell r="D679"/>
          <cell r="E679"/>
          <cell r="G679"/>
          <cell r="H679"/>
        </row>
        <row r="681">
          <cell r="C681"/>
          <cell r="D681"/>
          <cell r="E681"/>
          <cell r="G681"/>
          <cell r="H681"/>
        </row>
        <row r="685">
          <cell r="C685"/>
          <cell r="D685"/>
          <cell r="E685"/>
          <cell r="G685"/>
          <cell r="H685"/>
        </row>
        <row r="687">
          <cell r="C687"/>
          <cell r="D687"/>
          <cell r="E687"/>
          <cell r="G687"/>
          <cell r="H687"/>
        </row>
        <row r="689">
          <cell r="C689"/>
          <cell r="D689"/>
          <cell r="E689"/>
          <cell r="G689"/>
          <cell r="H689"/>
        </row>
        <row r="691">
          <cell r="C691"/>
          <cell r="D691"/>
          <cell r="E691"/>
          <cell r="G691"/>
          <cell r="H691"/>
        </row>
        <row r="693">
          <cell r="C693"/>
          <cell r="D693"/>
          <cell r="E693"/>
          <cell r="G693"/>
          <cell r="H693"/>
        </row>
        <row r="696">
          <cell r="C696"/>
          <cell r="D696"/>
          <cell r="E696"/>
          <cell r="G696"/>
          <cell r="H696"/>
        </row>
        <row r="697">
          <cell r="C697"/>
          <cell r="D697"/>
          <cell r="E697"/>
          <cell r="G697"/>
          <cell r="H697"/>
        </row>
        <row r="699">
          <cell r="C699"/>
          <cell r="D699"/>
          <cell r="E699"/>
          <cell r="G699"/>
          <cell r="H699"/>
        </row>
        <row r="701">
          <cell r="C701"/>
          <cell r="D701"/>
          <cell r="E701"/>
          <cell r="G701"/>
          <cell r="H701"/>
        </row>
        <row r="703">
          <cell r="C703"/>
          <cell r="D703"/>
          <cell r="E703"/>
          <cell r="G703"/>
          <cell r="H703"/>
        </row>
        <row r="704">
          <cell r="C704"/>
          <cell r="D704"/>
          <cell r="E704"/>
          <cell r="G704"/>
          <cell r="H704"/>
        </row>
        <row r="706">
          <cell r="C706"/>
          <cell r="D706"/>
          <cell r="E706"/>
          <cell r="G706"/>
          <cell r="H706"/>
        </row>
        <row r="708">
          <cell r="C708"/>
          <cell r="D708"/>
          <cell r="E708"/>
          <cell r="G708"/>
          <cell r="H708"/>
        </row>
        <row r="710">
          <cell r="C710"/>
          <cell r="D710"/>
          <cell r="E710"/>
          <cell r="G710"/>
          <cell r="H710"/>
        </row>
        <row r="712">
          <cell r="C712"/>
          <cell r="D712"/>
          <cell r="E712"/>
          <cell r="G712"/>
          <cell r="H712"/>
        </row>
        <row r="714">
          <cell r="C714"/>
          <cell r="D714"/>
          <cell r="E714"/>
          <cell r="G714"/>
          <cell r="H714"/>
        </row>
        <row r="717">
          <cell r="C717"/>
          <cell r="D717"/>
          <cell r="E717"/>
          <cell r="G717"/>
          <cell r="H717"/>
        </row>
        <row r="719">
          <cell r="C719"/>
          <cell r="D719"/>
          <cell r="E719"/>
          <cell r="G719"/>
          <cell r="H719"/>
        </row>
        <row r="722">
          <cell r="C722"/>
          <cell r="D722"/>
          <cell r="E722"/>
          <cell r="G722"/>
          <cell r="H722"/>
        </row>
        <row r="724">
          <cell r="C724"/>
          <cell r="D724"/>
          <cell r="E724"/>
          <cell r="G724"/>
          <cell r="H724"/>
        </row>
        <row r="728">
          <cell r="C728"/>
          <cell r="D728"/>
          <cell r="E728"/>
          <cell r="G728"/>
          <cell r="H728"/>
        </row>
        <row r="729">
          <cell r="C729"/>
          <cell r="D729"/>
          <cell r="E729"/>
          <cell r="G729"/>
          <cell r="H729"/>
        </row>
        <row r="730">
          <cell r="C730"/>
          <cell r="D730"/>
          <cell r="E730"/>
          <cell r="G730"/>
          <cell r="H730"/>
        </row>
        <row r="731">
          <cell r="C731"/>
          <cell r="D731"/>
          <cell r="E731"/>
          <cell r="G731"/>
          <cell r="H731"/>
        </row>
        <row r="733">
          <cell r="C733"/>
          <cell r="D733"/>
          <cell r="E733"/>
          <cell r="G733"/>
          <cell r="H733"/>
        </row>
        <row r="734">
          <cell r="C734"/>
          <cell r="D734"/>
          <cell r="E734"/>
          <cell r="G734"/>
          <cell r="H734"/>
        </row>
        <row r="735">
          <cell r="C735"/>
          <cell r="D735"/>
          <cell r="E735"/>
          <cell r="G735"/>
          <cell r="H735"/>
        </row>
        <row r="736">
          <cell r="C736"/>
          <cell r="D736"/>
          <cell r="E736"/>
          <cell r="G736"/>
          <cell r="H736"/>
        </row>
        <row r="737">
          <cell r="C737"/>
          <cell r="D737"/>
          <cell r="E737"/>
          <cell r="G737"/>
          <cell r="H737"/>
        </row>
        <row r="738">
          <cell r="C738"/>
          <cell r="D738"/>
          <cell r="E738"/>
          <cell r="G738"/>
          <cell r="H738"/>
        </row>
        <row r="739">
          <cell r="C739"/>
          <cell r="D739"/>
          <cell r="E739"/>
          <cell r="G739"/>
          <cell r="H739"/>
        </row>
        <row r="741">
          <cell r="C741"/>
          <cell r="D741"/>
          <cell r="E741"/>
          <cell r="G741"/>
          <cell r="H741"/>
        </row>
        <row r="744">
          <cell r="C744"/>
          <cell r="D744"/>
          <cell r="E744"/>
          <cell r="G744"/>
          <cell r="H744"/>
        </row>
        <row r="745">
          <cell r="C745"/>
          <cell r="D745"/>
          <cell r="E745"/>
          <cell r="G745"/>
          <cell r="H745"/>
        </row>
        <row r="747">
          <cell r="C747"/>
          <cell r="D747"/>
          <cell r="E747"/>
          <cell r="G747"/>
          <cell r="H747"/>
        </row>
        <row r="748">
          <cell r="C748"/>
          <cell r="D748"/>
          <cell r="E748"/>
          <cell r="G748"/>
          <cell r="H748"/>
        </row>
        <row r="749">
          <cell r="C749"/>
          <cell r="D749"/>
          <cell r="E749"/>
          <cell r="G749"/>
          <cell r="H749"/>
        </row>
        <row r="751">
          <cell r="C751"/>
          <cell r="D751"/>
          <cell r="E751"/>
          <cell r="G751"/>
          <cell r="H751"/>
        </row>
        <row r="754">
          <cell r="C754"/>
          <cell r="D754"/>
          <cell r="E754"/>
          <cell r="G754"/>
          <cell r="H754"/>
        </row>
        <row r="755">
          <cell r="C755"/>
          <cell r="D755"/>
          <cell r="E755"/>
          <cell r="G755"/>
          <cell r="H755"/>
        </row>
        <row r="756">
          <cell r="C756"/>
          <cell r="D756"/>
          <cell r="E756"/>
          <cell r="G756"/>
          <cell r="H756"/>
        </row>
        <row r="757">
          <cell r="C757"/>
          <cell r="D757"/>
          <cell r="E757"/>
          <cell r="G757"/>
          <cell r="H757"/>
        </row>
        <row r="758">
          <cell r="C758"/>
          <cell r="D758"/>
          <cell r="E758"/>
          <cell r="G758"/>
          <cell r="H758"/>
        </row>
        <row r="759">
          <cell r="C759"/>
          <cell r="D759"/>
          <cell r="E759"/>
          <cell r="G759"/>
          <cell r="H759"/>
        </row>
        <row r="761">
          <cell r="C761"/>
          <cell r="D761"/>
          <cell r="E761"/>
          <cell r="G761"/>
          <cell r="H761"/>
        </row>
        <row r="762">
          <cell r="C762"/>
          <cell r="D762"/>
          <cell r="E762"/>
          <cell r="G762"/>
          <cell r="H762"/>
        </row>
        <row r="765">
          <cell r="C765"/>
          <cell r="D765"/>
          <cell r="E765"/>
          <cell r="G765"/>
          <cell r="H765"/>
        </row>
        <row r="766">
          <cell r="C766"/>
          <cell r="D766"/>
          <cell r="E766"/>
          <cell r="G766"/>
          <cell r="H766"/>
        </row>
        <row r="768">
          <cell r="C768"/>
          <cell r="D768"/>
          <cell r="E768"/>
          <cell r="G768"/>
          <cell r="H768"/>
        </row>
        <row r="769">
          <cell r="C769"/>
          <cell r="D769"/>
          <cell r="E769"/>
          <cell r="G769"/>
          <cell r="H769"/>
        </row>
        <row r="770">
          <cell r="C770"/>
          <cell r="D770"/>
          <cell r="E770"/>
          <cell r="G770"/>
          <cell r="H770"/>
        </row>
        <row r="772">
          <cell r="C772"/>
          <cell r="D772"/>
          <cell r="E772"/>
          <cell r="G772"/>
          <cell r="H772"/>
        </row>
        <row r="775">
          <cell r="C775"/>
          <cell r="D775"/>
          <cell r="E775"/>
          <cell r="G775"/>
          <cell r="H775"/>
        </row>
        <row r="776">
          <cell r="C776"/>
          <cell r="D776"/>
          <cell r="E776"/>
          <cell r="G776"/>
          <cell r="H776"/>
        </row>
        <row r="777">
          <cell r="C777"/>
          <cell r="D777"/>
          <cell r="E777"/>
          <cell r="G777"/>
          <cell r="H777"/>
        </row>
        <row r="781">
          <cell r="C781"/>
          <cell r="D781"/>
          <cell r="E781"/>
          <cell r="G781"/>
          <cell r="H781"/>
        </row>
        <row r="782">
          <cell r="C782"/>
          <cell r="D782"/>
          <cell r="E782"/>
          <cell r="G782"/>
          <cell r="H782"/>
        </row>
        <row r="784">
          <cell r="C784"/>
          <cell r="D784"/>
          <cell r="E784"/>
          <cell r="G784"/>
          <cell r="H784"/>
        </row>
        <row r="785">
          <cell r="C785"/>
          <cell r="D785"/>
          <cell r="E785"/>
          <cell r="G785"/>
          <cell r="H785"/>
        </row>
        <row r="788">
          <cell r="C788"/>
          <cell r="D788"/>
          <cell r="E788"/>
          <cell r="G788"/>
          <cell r="H788"/>
        </row>
        <row r="790">
          <cell r="C790"/>
          <cell r="D790"/>
          <cell r="E790"/>
          <cell r="G790"/>
          <cell r="H790"/>
        </row>
        <row r="793">
          <cell r="C793"/>
          <cell r="D793"/>
          <cell r="E793"/>
          <cell r="G793"/>
          <cell r="H793"/>
        </row>
        <row r="794">
          <cell r="C794"/>
          <cell r="D794"/>
          <cell r="E794"/>
          <cell r="G794"/>
          <cell r="H794"/>
        </row>
        <row r="796">
          <cell r="C796"/>
          <cell r="D796"/>
          <cell r="E796"/>
          <cell r="G796"/>
          <cell r="H796"/>
        </row>
        <row r="797">
          <cell r="C797"/>
          <cell r="D797"/>
          <cell r="E797"/>
          <cell r="G797"/>
          <cell r="H797"/>
        </row>
        <row r="800">
          <cell r="C800"/>
          <cell r="D800"/>
          <cell r="E800"/>
          <cell r="G800"/>
          <cell r="H800"/>
        </row>
        <row r="802">
          <cell r="C802"/>
          <cell r="D802"/>
          <cell r="E802"/>
          <cell r="G802"/>
          <cell r="H802"/>
        </row>
      </sheetData>
      <sheetData sheetId="2">
        <row r="8">
          <cell r="J8"/>
        </row>
        <row r="12">
          <cell r="J12"/>
        </row>
        <row r="19">
          <cell r="C19">
            <v>1340404.76</v>
          </cell>
          <cell r="D19"/>
          <cell r="E19">
            <v>12055747.539999999</v>
          </cell>
          <cell r="G19"/>
          <cell r="H19"/>
        </row>
        <row r="20">
          <cell r="C20"/>
          <cell r="D20"/>
          <cell r="E20"/>
          <cell r="G20"/>
          <cell r="H20"/>
        </row>
        <row r="21">
          <cell r="C21"/>
          <cell r="D21"/>
          <cell r="E21"/>
          <cell r="G21"/>
          <cell r="H21"/>
        </row>
        <row r="22">
          <cell r="C22"/>
          <cell r="D22"/>
          <cell r="E22"/>
          <cell r="G22"/>
          <cell r="H22"/>
        </row>
        <row r="23">
          <cell r="C23"/>
          <cell r="D23"/>
          <cell r="E23"/>
          <cell r="G23"/>
          <cell r="H23"/>
        </row>
        <row r="24">
          <cell r="C24"/>
          <cell r="D24"/>
          <cell r="E24"/>
          <cell r="G24"/>
          <cell r="H24"/>
        </row>
        <row r="25">
          <cell r="C25"/>
          <cell r="D25"/>
          <cell r="E25"/>
          <cell r="G25"/>
          <cell r="H25"/>
        </row>
        <row r="26">
          <cell r="C26"/>
          <cell r="D26"/>
          <cell r="E26"/>
          <cell r="G26"/>
          <cell r="H26"/>
        </row>
        <row r="27">
          <cell r="C27"/>
          <cell r="D27"/>
          <cell r="E27"/>
          <cell r="G27"/>
          <cell r="H27"/>
        </row>
        <row r="28">
          <cell r="C28"/>
          <cell r="D28"/>
          <cell r="E28"/>
          <cell r="G28"/>
          <cell r="H28"/>
        </row>
        <row r="29">
          <cell r="C29"/>
          <cell r="D29"/>
          <cell r="E29"/>
          <cell r="G29"/>
          <cell r="H29"/>
        </row>
        <row r="30">
          <cell r="C30"/>
          <cell r="D30"/>
          <cell r="E30"/>
          <cell r="G30"/>
          <cell r="H30"/>
        </row>
        <row r="31">
          <cell r="C31"/>
          <cell r="D31"/>
          <cell r="E31"/>
          <cell r="G31"/>
          <cell r="H31"/>
        </row>
        <row r="33">
          <cell r="C33"/>
          <cell r="D33"/>
          <cell r="E33"/>
          <cell r="G33"/>
          <cell r="H33"/>
        </row>
        <row r="34">
          <cell r="C34"/>
          <cell r="D34"/>
          <cell r="E34"/>
          <cell r="G34"/>
          <cell r="H34"/>
        </row>
        <row r="35">
          <cell r="C35"/>
          <cell r="D35"/>
          <cell r="E35"/>
          <cell r="G35"/>
          <cell r="H35"/>
        </row>
        <row r="36">
          <cell r="C36"/>
          <cell r="D36"/>
          <cell r="E36">
            <v>56225</v>
          </cell>
          <cell r="G36"/>
          <cell r="H36"/>
        </row>
        <row r="37">
          <cell r="C37"/>
          <cell r="D37"/>
          <cell r="E37"/>
          <cell r="G37"/>
          <cell r="H37"/>
        </row>
        <row r="38">
          <cell r="C38"/>
          <cell r="D38"/>
          <cell r="E38"/>
          <cell r="G38"/>
          <cell r="H38"/>
        </row>
        <row r="39">
          <cell r="C39"/>
          <cell r="D39"/>
          <cell r="E39"/>
          <cell r="G39"/>
          <cell r="H39"/>
        </row>
        <row r="41">
          <cell r="C41"/>
          <cell r="D41"/>
          <cell r="E41">
            <v>205155.21</v>
          </cell>
          <cell r="G41"/>
          <cell r="H41"/>
        </row>
        <row r="43">
          <cell r="C43"/>
          <cell r="D43"/>
          <cell r="E43"/>
          <cell r="G43"/>
          <cell r="H43"/>
        </row>
        <row r="45">
          <cell r="C45"/>
          <cell r="D45"/>
          <cell r="E45"/>
          <cell r="G45"/>
          <cell r="H45"/>
        </row>
        <row r="46">
          <cell r="C46"/>
          <cell r="D46"/>
          <cell r="E46"/>
          <cell r="G46"/>
          <cell r="H46"/>
        </row>
        <row r="47">
          <cell r="C47"/>
          <cell r="D47"/>
          <cell r="E47"/>
          <cell r="G47"/>
          <cell r="H47"/>
        </row>
        <row r="48">
          <cell r="C48"/>
          <cell r="D48"/>
          <cell r="E48"/>
          <cell r="G48"/>
          <cell r="H48"/>
        </row>
        <row r="50">
          <cell r="C50"/>
          <cell r="D50"/>
          <cell r="E50"/>
          <cell r="G50"/>
          <cell r="H50"/>
        </row>
        <row r="53">
          <cell r="C53"/>
          <cell r="D53"/>
          <cell r="E53"/>
          <cell r="G53"/>
          <cell r="H53"/>
        </row>
        <row r="55">
          <cell r="C55"/>
          <cell r="D55"/>
          <cell r="E55"/>
          <cell r="G55"/>
          <cell r="H55"/>
        </row>
        <row r="56">
          <cell r="C56"/>
          <cell r="D56"/>
          <cell r="E56">
            <v>90128.3</v>
          </cell>
          <cell r="G56"/>
          <cell r="H56"/>
        </row>
        <row r="57">
          <cell r="C57"/>
          <cell r="D57"/>
          <cell r="E57"/>
          <cell r="G57"/>
          <cell r="H57"/>
        </row>
        <row r="58">
          <cell r="C58"/>
          <cell r="D58"/>
          <cell r="E58">
            <v>120000</v>
          </cell>
          <cell r="G58"/>
          <cell r="H58"/>
        </row>
        <row r="59">
          <cell r="C59"/>
          <cell r="D59"/>
          <cell r="E59"/>
          <cell r="G59"/>
          <cell r="H59"/>
        </row>
        <row r="60">
          <cell r="C60"/>
          <cell r="D60"/>
          <cell r="E60"/>
          <cell r="G60"/>
          <cell r="H60"/>
        </row>
        <row r="61">
          <cell r="C61"/>
          <cell r="D61"/>
          <cell r="E61"/>
          <cell r="G61"/>
          <cell r="H61"/>
        </row>
        <row r="62">
          <cell r="C62"/>
          <cell r="D62"/>
          <cell r="E62"/>
          <cell r="G62"/>
          <cell r="H62"/>
        </row>
        <row r="63">
          <cell r="C63"/>
          <cell r="D63"/>
          <cell r="E63"/>
          <cell r="G63"/>
          <cell r="H63"/>
        </row>
        <row r="64">
          <cell r="C64"/>
          <cell r="D64"/>
          <cell r="E64"/>
          <cell r="G64"/>
          <cell r="H64"/>
        </row>
        <row r="65">
          <cell r="C65"/>
          <cell r="D65"/>
          <cell r="E65"/>
          <cell r="G65"/>
          <cell r="H65"/>
        </row>
        <row r="66">
          <cell r="C66"/>
          <cell r="D66"/>
          <cell r="E66"/>
          <cell r="G66"/>
          <cell r="H66"/>
        </row>
        <row r="67">
          <cell r="C67"/>
          <cell r="D67"/>
          <cell r="E67"/>
          <cell r="G67"/>
          <cell r="H67"/>
        </row>
        <row r="68">
          <cell r="C68"/>
          <cell r="D68"/>
          <cell r="E68"/>
          <cell r="G68"/>
          <cell r="H68"/>
        </row>
        <row r="69">
          <cell r="C69"/>
          <cell r="D69"/>
          <cell r="E69"/>
          <cell r="G69"/>
          <cell r="H69"/>
        </row>
        <row r="70">
          <cell r="C70"/>
          <cell r="D70"/>
          <cell r="E70"/>
          <cell r="G70"/>
          <cell r="H70"/>
        </row>
        <row r="74">
          <cell r="C74"/>
          <cell r="D74"/>
          <cell r="E74"/>
          <cell r="G74"/>
          <cell r="H74"/>
        </row>
        <row r="75">
          <cell r="C75"/>
          <cell r="D75"/>
          <cell r="E75"/>
          <cell r="G75"/>
          <cell r="H75"/>
        </row>
        <row r="77">
          <cell r="C77"/>
          <cell r="D77"/>
          <cell r="E77"/>
          <cell r="G77"/>
          <cell r="H77"/>
        </row>
        <row r="78">
          <cell r="C78"/>
          <cell r="D78"/>
          <cell r="E78"/>
          <cell r="G78"/>
          <cell r="H78"/>
        </row>
        <row r="81">
          <cell r="C81"/>
          <cell r="D81"/>
          <cell r="E81"/>
          <cell r="G81"/>
          <cell r="H81"/>
        </row>
        <row r="83">
          <cell r="C83"/>
          <cell r="D83"/>
          <cell r="E83"/>
          <cell r="G83"/>
          <cell r="H83"/>
        </row>
        <row r="84">
          <cell r="C84"/>
          <cell r="D84"/>
          <cell r="E84"/>
          <cell r="G84"/>
          <cell r="H84"/>
        </row>
        <row r="85">
          <cell r="C85"/>
          <cell r="D85"/>
          <cell r="E85"/>
          <cell r="G85"/>
          <cell r="H85"/>
        </row>
        <row r="86">
          <cell r="C86"/>
          <cell r="D86"/>
          <cell r="E86">
            <v>23000</v>
          </cell>
          <cell r="G86"/>
          <cell r="H86"/>
        </row>
        <row r="89">
          <cell r="C89">
            <v>102685.87</v>
          </cell>
          <cell r="D89"/>
          <cell r="E89">
            <v>947184.48</v>
          </cell>
          <cell r="G89"/>
          <cell r="H89"/>
        </row>
        <row r="91">
          <cell r="C91">
            <v>102830.72</v>
          </cell>
          <cell r="D91"/>
          <cell r="E91">
            <v>948131.99</v>
          </cell>
          <cell r="G91"/>
          <cell r="H91"/>
        </row>
        <row r="93">
          <cell r="C93">
            <v>17379.84</v>
          </cell>
          <cell r="D93"/>
          <cell r="E93">
            <v>156144.95000000001</v>
          </cell>
          <cell r="G93"/>
          <cell r="H93"/>
        </row>
        <row r="95">
          <cell r="C95"/>
          <cell r="D95"/>
          <cell r="E95"/>
          <cell r="G95"/>
          <cell r="H95"/>
        </row>
        <row r="96">
          <cell r="C96"/>
          <cell r="D96"/>
          <cell r="E96"/>
          <cell r="G96"/>
          <cell r="H96"/>
        </row>
        <row r="100">
          <cell r="C100"/>
          <cell r="D100"/>
          <cell r="E100"/>
          <cell r="G100"/>
          <cell r="H100"/>
        </row>
        <row r="102">
          <cell r="C102"/>
          <cell r="D102"/>
          <cell r="E102"/>
          <cell r="G102"/>
          <cell r="H102"/>
        </row>
        <row r="104">
          <cell r="C104"/>
          <cell r="D104"/>
          <cell r="E104"/>
          <cell r="G104"/>
          <cell r="H104"/>
        </row>
        <row r="106">
          <cell r="C106"/>
          <cell r="D106"/>
          <cell r="E106"/>
          <cell r="G106"/>
          <cell r="H106"/>
        </row>
        <row r="108">
          <cell r="C108"/>
          <cell r="D108"/>
          <cell r="E108"/>
          <cell r="G108"/>
          <cell r="H108"/>
        </row>
        <row r="110">
          <cell r="C110">
            <v>13757612.16</v>
          </cell>
          <cell r="D110"/>
          <cell r="E110">
            <v>136807.45000000001</v>
          </cell>
          <cell r="G110"/>
          <cell r="H110"/>
        </row>
        <row r="111">
          <cell r="C111"/>
          <cell r="D111"/>
          <cell r="E111"/>
          <cell r="G111"/>
          <cell r="H111"/>
        </row>
        <row r="112">
          <cell r="C112"/>
          <cell r="D112"/>
          <cell r="E112"/>
          <cell r="G112"/>
          <cell r="H112"/>
        </row>
        <row r="114">
          <cell r="C114"/>
          <cell r="D114"/>
          <cell r="E114">
            <v>1800</v>
          </cell>
          <cell r="G114"/>
          <cell r="H114"/>
        </row>
        <row r="116">
          <cell r="C116"/>
          <cell r="D116"/>
          <cell r="E116"/>
          <cell r="G116"/>
          <cell r="H116"/>
        </row>
        <row r="119">
          <cell r="C119"/>
          <cell r="D119"/>
          <cell r="E119"/>
          <cell r="G119"/>
          <cell r="H119"/>
        </row>
        <row r="120">
          <cell r="C120"/>
          <cell r="D120"/>
          <cell r="E120"/>
          <cell r="G120"/>
          <cell r="H120"/>
        </row>
        <row r="121">
          <cell r="C121"/>
          <cell r="D121"/>
          <cell r="E121"/>
          <cell r="G121"/>
          <cell r="H121"/>
        </row>
        <row r="123">
          <cell r="C123"/>
          <cell r="D123"/>
          <cell r="E123"/>
          <cell r="G123"/>
          <cell r="H123"/>
        </row>
        <row r="126">
          <cell r="C126"/>
          <cell r="D126"/>
          <cell r="E126"/>
          <cell r="G126"/>
          <cell r="H126"/>
        </row>
        <row r="128">
          <cell r="C128"/>
          <cell r="D128"/>
          <cell r="E128"/>
          <cell r="G128"/>
          <cell r="H128"/>
        </row>
        <row r="129">
          <cell r="C129"/>
          <cell r="D129"/>
          <cell r="E129"/>
          <cell r="G129"/>
          <cell r="H129"/>
        </row>
        <row r="131">
          <cell r="C131"/>
          <cell r="D131"/>
          <cell r="E131"/>
          <cell r="G131"/>
          <cell r="H131"/>
        </row>
        <row r="134">
          <cell r="C134"/>
          <cell r="D134"/>
          <cell r="E134">
            <v>11620</v>
          </cell>
          <cell r="G134"/>
          <cell r="H134"/>
        </row>
        <row r="136">
          <cell r="C136"/>
          <cell r="D136"/>
          <cell r="E136"/>
          <cell r="G136"/>
          <cell r="H136"/>
        </row>
        <row r="138">
          <cell r="C138"/>
          <cell r="D138"/>
          <cell r="E138"/>
          <cell r="G138"/>
          <cell r="H138"/>
        </row>
        <row r="139">
          <cell r="C139"/>
          <cell r="D139"/>
          <cell r="E139"/>
          <cell r="G139"/>
          <cell r="H139"/>
        </row>
        <row r="141">
          <cell r="C141"/>
          <cell r="D141"/>
          <cell r="E141"/>
          <cell r="G141"/>
          <cell r="H141"/>
        </row>
        <row r="144">
          <cell r="C144"/>
          <cell r="D144"/>
          <cell r="E144"/>
          <cell r="G144"/>
          <cell r="H144"/>
        </row>
        <row r="146">
          <cell r="C146"/>
          <cell r="D146"/>
          <cell r="E146"/>
          <cell r="G146"/>
          <cell r="H146"/>
        </row>
        <row r="147">
          <cell r="C147"/>
          <cell r="D147"/>
          <cell r="E147"/>
          <cell r="G147"/>
          <cell r="H147"/>
        </row>
        <row r="149">
          <cell r="C149"/>
          <cell r="D149"/>
          <cell r="E149"/>
          <cell r="G149"/>
          <cell r="H149"/>
        </row>
        <row r="150">
          <cell r="C150"/>
          <cell r="D150"/>
          <cell r="E150"/>
          <cell r="G150"/>
          <cell r="H150"/>
        </row>
        <row r="151">
          <cell r="C151"/>
          <cell r="D151"/>
          <cell r="E151"/>
          <cell r="G151"/>
          <cell r="H151"/>
        </row>
        <row r="152">
          <cell r="C152"/>
          <cell r="D152"/>
          <cell r="E152"/>
          <cell r="G152"/>
          <cell r="H152"/>
        </row>
        <row r="153">
          <cell r="C153"/>
          <cell r="D153"/>
          <cell r="E153"/>
        </row>
        <row r="155">
          <cell r="C155"/>
          <cell r="D155"/>
          <cell r="E155"/>
          <cell r="G155"/>
          <cell r="H155"/>
        </row>
        <row r="157">
          <cell r="C157"/>
          <cell r="D157"/>
          <cell r="E157"/>
          <cell r="G157"/>
          <cell r="H157"/>
        </row>
        <row r="159">
          <cell r="C159"/>
          <cell r="D159"/>
          <cell r="E159"/>
          <cell r="G159"/>
          <cell r="H159"/>
        </row>
        <row r="161">
          <cell r="C161"/>
          <cell r="D161"/>
          <cell r="E161"/>
          <cell r="G161"/>
          <cell r="H161"/>
        </row>
        <row r="163">
          <cell r="C163"/>
          <cell r="D163"/>
          <cell r="E163">
            <v>885</v>
          </cell>
          <cell r="G163"/>
          <cell r="H163"/>
        </row>
        <row r="165">
          <cell r="C165"/>
          <cell r="D165"/>
          <cell r="E165">
            <v>78293</v>
          </cell>
          <cell r="G165"/>
          <cell r="H165"/>
        </row>
        <row r="168">
          <cell r="C168"/>
          <cell r="D168"/>
          <cell r="E168"/>
          <cell r="G168"/>
          <cell r="H168"/>
        </row>
        <row r="170">
          <cell r="C170"/>
          <cell r="D170"/>
          <cell r="E170">
            <v>35038.230000000003</v>
          </cell>
          <cell r="G170"/>
          <cell r="H170"/>
        </row>
        <row r="172">
          <cell r="C172"/>
          <cell r="D172"/>
          <cell r="E172"/>
          <cell r="G172"/>
          <cell r="H172"/>
        </row>
        <row r="174">
          <cell r="C174"/>
          <cell r="D174"/>
          <cell r="E174"/>
          <cell r="G174"/>
          <cell r="H174"/>
        </row>
        <row r="176">
          <cell r="C176"/>
          <cell r="D176"/>
          <cell r="E176"/>
          <cell r="G176"/>
          <cell r="H176"/>
        </row>
        <row r="178">
          <cell r="C178"/>
          <cell r="D178"/>
          <cell r="E178"/>
          <cell r="G178"/>
          <cell r="H178"/>
        </row>
        <row r="180">
          <cell r="C180"/>
          <cell r="D180"/>
          <cell r="E180"/>
          <cell r="G180"/>
          <cell r="H180"/>
        </row>
        <row r="182">
          <cell r="C182"/>
          <cell r="D182"/>
          <cell r="E182"/>
          <cell r="G182"/>
          <cell r="H182"/>
        </row>
        <row r="184">
          <cell r="C184"/>
          <cell r="D184"/>
          <cell r="E184"/>
          <cell r="G184"/>
          <cell r="H184"/>
        </row>
        <row r="187">
          <cell r="C187"/>
          <cell r="D187"/>
          <cell r="E187">
            <v>179340</v>
          </cell>
          <cell r="G187"/>
          <cell r="H187"/>
        </row>
        <row r="188">
          <cell r="C188"/>
          <cell r="D188"/>
          <cell r="E188"/>
          <cell r="G188"/>
          <cell r="H188"/>
        </row>
        <row r="189">
          <cell r="C189"/>
          <cell r="D189"/>
          <cell r="E189"/>
          <cell r="G189"/>
          <cell r="H189"/>
        </row>
        <row r="190">
          <cell r="C190"/>
          <cell r="D190"/>
          <cell r="E190"/>
          <cell r="G190"/>
          <cell r="H190"/>
        </row>
        <row r="191">
          <cell r="C191"/>
          <cell r="D191"/>
          <cell r="E191"/>
          <cell r="G191"/>
          <cell r="H191"/>
        </row>
        <row r="192">
          <cell r="C192"/>
          <cell r="D192"/>
          <cell r="E192"/>
          <cell r="G192"/>
          <cell r="H192"/>
        </row>
        <row r="193">
          <cell r="C193"/>
          <cell r="D193"/>
          <cell r="E193"/>
          <cell r="G193"/>
          <cell r="H193"/>
        </row>
        <row r="194">
          <cell r="C194"/>
          <cell r="D194"/>
          <cell r="E194"/>
          <cell r="G194"/>
          <cell r="H194"/>
        </row>
        <row r="196">
          <cell r="C196"/>
          <cell r="D196"/>
          <cell r="E196">
            <v>650</v>
          </cell>
          <cell r="G196"/>
          <cell r="H196"/>
        </row>
        <row r="197">
          <cell r="C197"/>
          <cell r="D197"/>
          <cell r="E197"/>
          <cell r="G197"/>
          <cell r="H197"/>
        </row>
        <row r="198">
          <cell r="C198"/>
          <cell r="D198"/>
          <cell r="E198"/>
          <cell r="G198"/>
          <cell r="H198"/>
        </row>
        <row r="199">
          <cell r="C199"/>
          <cell r="D199"/>
          <cell r="E199"/>
          <cell r="G199"/>
          <cell r="H199"/>
        </row>
        <row r="200">
          <cell r="C200"/>
          <cell r="D200"/>
          <cell r="E200"/>
          <cell r="G200"/>
          <cell r="H200"/>
        </row>
        <row r="201">
          <cell r="C201"/>
          <cell r="D201"/>
          <cell r="E201">
            <v>42981.67</v>
          </cell>
          <cell r="G201"/>
          <cell r="H201"/>
        </row>
        <row r="202">
          <cell r="C202"/>
          <cell r="D202"/>
          <cell r="E202"/>
          <cell r="G202"/>
          <cell r="H202"/>
        </row>
        <row r="203">
          <cell r="C203"/>
          <cell r="D203"/>
          <cell r="E203">
            <v>402148.96</v>
          </cell>
          <cell r="G203"/>
          <cell r="H203"/>
        </row>
        <row r="204">
          <cell r="C204"/>
          <cell r="D204"/>
          <cell r="E204"/>
          <cell r="G204"/>
          <cell r="H204"/>
        </row>
        <row r="206">
          <cell r="C206"/>
          <cell r="D206"/>
          <cell r="E206"/>
          <cell r="G206"/>
          <cell r="H206"/>
        </row>
        <row r="209">
          <cell r="C209"/>
          <cell r="D209"/>
          <cell r="E209"/>
          <cell r="G209"/>
          <cell r="H209"/>
        </row>
        <row r="211">
          <cell r="C211"/>
          <cell r="D211"/>
          <cell r="E211">
            <v>260361.11000000002</v>
          </cell>
          <cell r="G211"/>
          <cell r="H211"/>
        </row>
        <row r="212">
          <cell r="C212"/>
          <cell r="D212"/>
          <cell r="E212"/>
          <cell r="G212"/>
          <cell r="H212"/>
        </row>
        <row r="214">
          <cell r="C214"/>
          <cell r="D214"/>
          <cell r="E214"/>
          <cell r="G214"/>
          <cell r="H214"/>
        </row>
        <row r="216">
          <cell r="C216"/>
          <cell r="D216"/>
          <cell r="E216"/>
          <cell r="G216"/>
          <cell r="H216"/>
        </row>
        <row r="218">
          <cell r="C218"/>
          <cell r="D218"/>
          <cell r="E218"/>
          <cell r="G218"/>
          <cell r="H218"/>
        </row>
        <row r="219">
          <cell r="C219"/>
          <cell r="D219"/>
          <cell r="E219"/>
          <cell r="G219"/>
          <cell r="H219"/>
        </row>
        <row r="220">
          <cell r="C220"/>
          <cell r="D220"/>
          <cell r="E220"/>
          <cell r="G220"/>
          <cell r="H220"/>
        </row>
        <row r="222">
          <cell r="C222"/>
          <cell r="D222"/>
          <cell r="E222"/>
          <cell r="G222"/>
          <cell r="H222"/>
        </row>
        <row r="223">
          <cell r="C223"/>
          <cell r="D223"/>
          <cell r="E223"/>
          <cell r="G223"/>
          <cell r="H223"/>
        </row>
        <row r="224">
          <cell r="C224"/>
          <cell r="D224"/>
          <cell r="E224"/>
          <cell r="G224"/>
          <cell r="H224"/>
        </row>
        <row r="225">
          <cell r="C225"/>
          <cell r="D225"/>
          <cell r="E225"/>
          <cell r="G225"/>
          <cell r="H225"/>
        </row>
        <row r="227">
          <cell r="C227"/>
          <cell r="D227"/>
          <cell r="E227"/>
          <cell r="G227"/>
          <cell r="H227"/>
        </row>
        <row r="228">
          <cell r="C228"/>
          <cell r="D228"/>
          <cell r="E228"/>
          <cell r="G228"/>
          <cell r="H228"/>
        </row>
        <row r="229">
          <cell r="C229"/>
          <cell r="D229"/>
          <cell r="E229"/>
          <cell r="G229"/>
          <cell r="H229"/>
        </row>
        <row r="230">
          <cell r="C230"/>
          <cell r="D230"/>
          <cell r="E230"/>
          <cell r="G230"/>
          <cell r="H230"/>
        </row>
        <row r="231">
          <cell r="C231"/>
          <cell r="D231"/>
          <cell r="E231"/>
          <cell r="G231"/>
          <cell r="H231"/>
        </row>
        <row r="232">
          <cell r="C232"/>
          <cell r="D232"/>
          <cell r="E232">
            <v>7100701.8499999996</v>
          </cell>
          <cell r="G232"/>
          <cell r="H232"/>
        </row>
        <row r="234">
          <cell r="C234"/>
          <cell r="D234"/>
          <cell r="E234"/>
          <cell r="G234"/>
          <cell r="H234"/>
        </row>
        <row r="235">
          <cell r="C235"/>
          <cell r="D235"/>
          <cell r="E235"/>
          <cell r="G235"/>
          <cell r="H235"/>
        </row>
        <row r="236">
          <cell r="C236"/>
          <cell r="D236"/>
          <cell r="E236"/>
          <cell r="G236"/>
          <cell r="H236"/>
        </row>
        <row r="238">
          <cell r="C238"/>
          <cell r="D238"/>
          <cell r="E238"/>
          <cell r="G238"/>
          <cell r="H238"/>
        </row>
        <row r="239">
          <cell r="C239"/>
          <cell r="D239"/>
          <cell r="E239"/>
          <cell r="G239"/>
          <cell r="H239"/>
        </row>
        <row r="240">
          <cell r="C240"/>
          <cell r="D240"/>
          <cell r="E240"/>
          <cell r="G240"/>
          <cell r="H240"/>
        </row>
        <row r="241">
          <cell r="C241"/>
          <cell r="D241"/>
          <cell r="E241"/>
          <cell r="G241"/>
          <cell r="H241"/>
        </row>
        <row r="242">
          <cell r="C242"/>
          <cell r="D242"/>
          <cell r="E242"/>
          <cell r="G242"/>
          <cell r="H242"/>
        </row>
        <row r="243">
          <cell r="C243"/>
          <cell r="D243"/>
          <cell r="E243"/>
          <cell r="G243"/>
          <cell r="H243"/>
        </row>
        <row r="244">
          <cell r="C244"/>
          <cell r="D244"/>
          <cell r="E244"/>
          <cell r="G244"/>
          <cell r="H244"/>
        </row>
        <row r="247">
          <cell r="C247"/>
          <cell r="D247"/>
          <cell r="E247"/>
          <cell r="G247"/>
          <cell r="H247"/>
        </row>
        <row r="248">
          <cell r="C248"/>
          <cell r="D248"/>
          <cell r="E248"/>
          <cell r="G248"/>
          <cell r="H248"/>
        </row>
        <row r="250">
          <cell r="C250"/>
          <cell r="D250"/>
          <cell r="E250">
            <v>147724.85999999999</v>
          </cell>
          <cell r="G250"/>
          <cell r="H250"/>
        </row>
        <row r="251">
          <cell r="C251"/>
          <cell r="D251"/>
          <cell r="E251"/>
          <cell r="G251"/>
          <cell r="H251"/>
        </row>
        <row r="252">
          <cell r="C252"/>
          <cell r="D252"/>
          <cell r="E252"/>
          <cell r="G252"/>
          <cell r="H252"/>
        </row>
        <row r="256">
          <cell r="C256"/>
          <cell r="D256"/>
          <cell r="E256"/>
          <cell r="G256"/>
          <cell r="H256"/>
        </row>
        <row r="257">
          <cell r="C257"/>
          <cell r="D257"/>
          <cell r="E257"/>
          <cell r="G257"/>
          <cell r="H257"/>
        </row>
        <row r="259">
          <cell r="C259"/>
          <cell r="D259"/>
          <cell r="E259"/>
          <cell r="G259"/>
          <cell r="H259"/>
        </row>
        <row r="261">
          <cell r="C261"/>
          <cell r="D261"/>
          <cell r="E261"/>
          <cell r="G261"/>
          <cell r="H261"/>
        </row>
        <row r="262">
          <cell r="C262"/>
          <cell r="D262"/>
          <cell r="E262"/>
          <cell r="G262"/>
          <cell r="H262"/>
        </row>
        <row r="263">
          <cell r="C263"/>
          <cell r="D263"/>
          <cell r="E263"/>
          <cell r="G263"/>
          <cell r="H263"/>
        </row>
        <row r="265">
          <cell r="C265"/>
          <cell r="D265"/>
          <cell r="E265"/>
          <cell r="G265"/>
          <cell r="H265"/>
        </row>
        <row r="268">
          <cell r="C268"/>
          <cell r="D268"/>
          <cell r="E268"/>
          <cell r="G268"/>
          <cell r="H268"/>
        </row>
        <row r="270">
          <cell r="C270"/>
          <cell r="D270"/>
          <cell r="E270"/>
          <cell r="G270"/>
          <cell r="H270"/>
        </row>
        <row r="272">
          <cell r="C272"/>
          <cell r="D272"/>
          <cell r="E272"/>
          <cell r="G272"/>
          <cell r="H272"/>
        </row>
        <row r="274">
          <cell r="C274"/>
          <cell r="D274"/>
          <cell r="E274"/>
          <cell r="G274"/>
          <cell r="H274"/>
        </row>
        <row r="277">
          <cell r="C277"/>
          <cell r="D277"/>
          <cell r="E277"/>
          <cell r="G277"/>
          <cell r="H277"/>
        </row>
        <row r="279">
          <cell r="C279"/>
          <cell r="D279"/>
          <cell r="E279"/>
          <cell r="G279"/>
          <cell r="H279"/>
        </row>
        <row r="281">
          <cell r="C281"/>
          <cell r="D281"/>
          <cell r="E281">
            <v>4602</v>
          </cell>
          <cell r="G281"/>
          <cell r="H281"/>
        </row>
        <row r="283">
          <cell r="C283"/>
          <cell r="D283"/>
          <cell r="E283"/>
          <cell r="G283"/>
          <cell r="H283"/>
        </row>
        <row r="285">
          <cell r="C285"/>
          <cell r="D285"/>
          <cell r="E285"/>
          <cell r="G285"/>
          <cell r="H285"/>
        </row>
        <row r="287">
          <cell r="C287"/>
          <cell r="D287"/>
          <cell r="E287"/>
          <cell r="G287"/>
          <cell r="H287"/>
        </row>
        <row r="290">
          <cell r="C290"/>
          <cell r="D290"/>
          <cell r="E290"/>
          <cell r="G290"/>
          <cell r="H290"/>
        </row>
        <row r="292">
          <cell r="C292"/>
          <cell r="D292"/>
          <cell r="E292"/>
          <cell r="G292"/>
          <cell r="H292"/>
        </row>
        <row r="295">
          <cell r="C295"/>
          <cell r="D295"/>
          <cell r="E295"/>
          <cell r="G295"/>
          <cell r="H295"/>
        </row>
        <row r="297">
          <cell r="C297"/>
          <cell r="D297"/>
          <cell r="E297"/>
          <cell r="G297"/>
          <cell r="H297"/>
        </row>
        <row r="299">
          <cell r="C299"/>
          <cell r="D299"/>
          <cell r="E299"/>
          <cell r="G299"/>
          <cell r="H299"/>
        </row>
        <row r="301">
          <cell r="C301"/>
          <cell r="D301"/>
          <cell r="E301">
            <v>1386.5</v>
          </cell>
          <cell r="G301"/>
          <cell r="H301"/>
        </row>
        <row r="303">
          <cell r="C303"/>
          <cell r="D303"/>
          <cell r="E303">
            <v>55339.8</v>
          </cell>
          <cell r="G303"/>
          <cell r="H303"/>
        </row>
        <row r="306">
          <cell r="C306"/>
          <cell r="D306"/>
          <cell r="E306">
            <v>97925</v>
          </cell>
          <cell r="G306"/>
          <cell r="H306"/>
        </row>
        <row r="307">
          <cell r="C307"/>
          <cell r="D307"/>
          <cell r="E307"/>
          <cell r="G307"/>
          <cell r="H307"/>
        </row>
        <row r="308">
          <cell r="C308"/>
          <cell r="D308"/>
          <cell r="E308"/>
          <cell r="G308"/>
          <cell r="H308"/>
        </row>
        <row r="309">
          <cell r="C309"/>
          <cell r="D309"/>
          <cell r="E309"/>
          <cell r="G309"/>
          <cell r="H309"/>
        </row>
        <row r="310">
          <cell r="C310"/>
          <cell r="D310"/>
          <cell r="E310"/>
          <cell r="G310"/>
          <cell r="H310"/>
        </row>
        <row r="312">
          <cell r="C312"/>
          <cell r="D312"/>
          <cell r="E312"/>
          <cell r="G312"/>
          <cell r="H312"/>
        </row>
        <row r="313">
          <cell r="C313"/>
          <cell r="D313"/>
          <cell r="E313"/>
          <cell r="G313"/>
          <cell r="H313"/>
        </row>
        <row r="314">
          <cell r="C314"/>
          <cell r="D314"/>
          <cell r="E314"/>
          <cell r="G314"/>
          <cell r="H314"/>
        </row>
        <row r="316">
          <cell r="C316"/>
          <cell r="D316"/>
          <cell r="E316"/>
          <cell r="G316"/>
          <cell r="H316"/>
        </row>
        <row r="317">
          <cell r="C317"/>
          <cell r="D317"/>
          <cell r="E317"/>
          <cell r="G317"/>
          <cell r="H317"/>
        </row>
        <row r="318">
          <cell r="C318"/>
          <cell r="D318"/>
          <cell r="E318">
            <v>123919.43</v>
          </cell>
          <cell r="G318"/>
          <cell r="H318"/>
        </row>
        <row r="320">
          <cell r="C320"/>
          <cell r="D320"/>
          <cell r="E320"/>
          <cell r="G320"/>
          <cell r="H320"/>
        </row>
        <row r="321">
          <cell r="C321"/>
          <cell r="D321"/>
          <cell r="E321"/>
          <cell r="G321"/>
          <cell r="H321"/>
        </row>
        <row r="322">
          <cell r="C322"/>
          <cell r="D322"/>
          <cell r="E322"/>
          <cell r="G322"/>
          <cell r="H322"/>
        </row>
        <row r="323">
          <cell r="C323"/>
          <cell r="D323"/>
          <cell r="E323"/>
          <cell r="G323"/>
          <cell r="H323"/>
        </row>
        <row r="324">
          <cell r="C324"/>
          <cell r="D324"/>
          <cell r="E324"/>
          <cell r="G324"/>
          <cell r="H324"/>
        </row>
        <row r="325">
          <cell r="C325"/>
          <cell r="D325"/>
          <cell r="E325"/>
          <cell r="G325"/>
          <cell r="H325"/>
        </row>
        <row r="326">
          <cell r="C326"/>
          <cell r="D326"/>
          <cell r="E326"/>
          <cell r="G326"/>
          <cell r="H326"/>
        </row>
        <row r="328">
          <cell r="C328"/>
          <cell r="D328"/>
          <cell r="E328"/>
          <cell r="G328"/>
          <cell r="H328"/>
        </row>
        <row r="331">
          <cell r="C331"/>
          <cell r="D331"/>
          <cell r="E331"/>
          <cell r="G331"/>
          <cell r="H331"/>
        </row>
        <row r="332">
          <cell r="C332"/>
          <cell r="D332"/>
          <cell r="E332">
            <v>6000</v>
          </cell>
          <cell r="G332"/>
          <cell r="H332"/>
        </row>
        <row r="333">
          <cell r="C333"/>
          <cell r="D333"/>
          <cell r="E333"/>
          <cell r="G333"/>
          <cell r="H333"/>
        </row>
        <row r="334">
          <cell r="C334"/>
          <cell r="D334"/>
          <cell r="E334"/>
          <cell r="G334"/>
          <cell r="H334"/>
        </row>
        <row r="335">
          <cell r="C335"/>
          <cell r="D335"/>
          <cell r="E335"/>
          <cell r="G335"/>
          <cell r="H335"/>
        </row>
        <row r="336">
          <cell r="C336"/>
          <cell r="D336"/>
          <cell r="E336"/>
          <cell r="G336"/>
          <cell r="H336"/>
        </row>
        <row r="337">
          <cell r="C337"/>
          <cell r="D337"/>
          <cell r="E337"/>
          <cell r="G337"/>
          <cell r="H337"/>
        </row>
        <row r="338">
          <cell r="C338"/>
          <cell r="D338"/>
          <cell r="E338"/>
          <cell r="G338"/>
          <cell r="H338"/>
        </row>
        <row r="340">
          <cell r="C340"/>
          <cell r="D340"/>
          <cell r="E340"/>
          <cell r="G340"/>
          <cell r="H340"/>
        </row>
        <row r="341">
          <cell r="C341"/>
          <cell r="D341"/>
          <cell r="E341"/>
          <cell r="G341"/>
          <cell r="H341"/>
        </row>
        <row r="342">
          <cell r="C342"/>
          <cell r="D342"/>
          <cell r="E342"/>
          <cell r="G342"/>
          <cell r="H342"/>
        </row>
        <row r="343">
          <cell r="C343"/>
          <cell r="D343"/>
          <cell r="E343"/>
          <cell r="G343"/>
          <cell r="H343"/>
        </row>
        <row r="344">
          <cell r="C344"/>
          <cell r="D344"/>
          <cell r="E344"/>
          <cell r="G344"/>
          <cell r="H344"/>
        </row>
        <row r="345">
          <cell r="C345"/>
          <cell r="D345"/>
          <cell r="E345">
            <v>725</v>
          </cell>
          <cell r="G345"/>
          <cell r="H345"/>
        </row>
        <row r="346">
          <cell r="C346"/>
          <cell r="D346"/>
          <cell r="E346">
            <v>3300</v>
          </cell>
          <cell r="G346"/>
          <cell r="H346"/>
        </row>
        <row r="347">
          <cell r="C347"/>
          <cell r="D347"/>
          <cell r="E347"/>
          <cell r="G347"/>
          <cell r="H347"/>
        </row>
        <row r="350">
          <cell r="C350"/>
          <cell r="D350"/>
          <cell r="E350"/>
          <cell r="G350"/>
          <cell r="H350"/>
        </row>
        <row r="352">
          <cell r="C352"/>
          <cell r="D352"/>
          <cell r="E352"/>
          <cell r="G352"/>
          <cell r="H352"/>
        </row>
        <row r="355">
          <cell r="C355"/>
          <cell r="D355"/>
          <cell r="E355">
            <v>686.95</v>
          </cell>
          <cell r="G355"/>
          <cell r="H355"/>
        </row>
        <row r="356">
          <cell r="C356"/>
          <cell r="D356"/>
          <cell r="E356"/>
          <cell r="G356"/>
          <cell r="H356"/>
        </row>
        <row r="358">
          <cell r="C358"/>
          <cell r="D358"/>
          <cell r="E358"/>
          <cell r="G358"/>
          <cell r="H358"/>
        </row>
        <row r="359">
          <cell r="C359"/>
          <cell r="D359"/>
          <cell r="E359"/>
          <cell r="G359"/>
          <cell r="H359"/>
        </row>
        <row r="361">
          <cell r="C361"/>
          <cell r="D361"/>
          <cell r="E361"/>
          <cell r="G361"/>
          <cell r="H361"/>
        </row>
        <row r="363">
          <cell r="C363"/>
          <cell r="D363"/>
          <cell r="E363"/>
          <cell r="G363"/>
          <cell r="H363"/>
        </row>
        <row r="365">
          <cell r="C365"/>
          <cell r="D365"/>
          <cell r="E365"/>
          <cell r="G365"/>
          <cell r="H365"/>
        </row>
        <row r="367">
          <cell r="C367"/>
          <cell r="D367"/>
          <cell r="E367">
            <v>55735.69</v>
          </cell>
          <cell r="G367"/>
          <cell r="H367"/>
        </row>
        <row r="369">
          <cell r="C369"/>
          <cell r="D369"/>
          <cell r="E369"/>
          <cell r="G369"/>
          <cell r="H369"/>
        </row>
        <row r="371">
          <cell r="C371"/>
          <cell r="D371"/>
          <cell r="E371">
            <v>49109.35</v>
          </cell>
          <cell r="G371"/>
          <cell r="H371"/>
        </row>
        <row r="372">
          <cell r="C372"/>
          <cell r="D372"/>
          <cell r="E372"/>
          <cell r="G372"/>
          <cell r="H372"/>
        </row>
        <row r="374">
          <cell r="C374"/>
          <cell r="D374"/>
          <cell r="E374"/>
          <cell r="G374"/>
          <cell r="H374"/>
        </row>
        <row r="375">
          <cell r="C375"/>
          <cell r="D375"/>
          <cell r="E375"/>
          <cell r="G375"/>
          <cell r="H375"/>
        </row>
        <row r="376">
          <cell r="C376"/>
          <cell r="D376"/>
          <cell r="E376"/>
          <cell r="G376"/>
          <cell r="H376"/>
        </row>
        <row r="377">
          <cell r="C377"/>
          <cell r="D377"/>
          <cell r="E377"/>
          <cell r="G377"/>
          <cell r="H377"/>
        </row>
        <row r="378">
          <cell r="C378"/>
          <cell r="D378"/>
          <cell r="E378">
            <v>13130</v>
          </cell>
          <cell r="G378"/>
          <cell r="H378"/>
        </row>
        <row r="382">
          <cell r="C382"/>
          <cell r="D382"/>
          <cell r="E382"/>
          <cell r="G382"/>
          <cell r="H382"/>
        </row>
        <row r="383">
          <cell r="C383"/>
          <cell r="D383"/>
          <cell r="E383"/>
          <cell r="G383"/>
          <cell r="H383"/>
        </row>
        <row r="384">
          <cell r="C384"/>
          <cell r="D384"/>
          <cell r="E384"/>
          <cell r="G384"/>
          <cell r="H384"/>
        </row>
        <row r="385">
          <cell r="C385"/>
          <cell r="D385"/>
          <cell r="E385"/>
          <cell r="G385"/>
          <cell r="H385"/>
        </row>
        <row r="386">
          <cell r="C386"/>
          <cell r="D386"/>
          <cell r="E386"/>
          <cell r="G386"/>
          <cell r="H386"/>
        </row>
        <row r="387">
          <cell r="C387"/>
          <cell r="D387"/>
          <cell r="E387"/>
          <cell r="G387"/>
          <cell r="H387"/>
        </row>
        <row r="388">
          <cell r="C388"/>
          <cell r="D388"/>
          <cell r="E388"/>
          <cell r="G388"/>
          <cell r="H388"/>
        </row>
        <row r="390">
          <cell r="C390"/>
          <cell r="D390"/>
          <cell r="E390"/>
          <cell r="G390"/>
          <cell r="H390"/>
        </row>
        <row r="391">
          <cell r="C391"/>
          <cell r="D391"/>
          <cell r="E391"/>
          <cell r="G391"/>
          <cell r="H391"/>
        </row>
        <row r="392">
          <cell r="C392"/>
          <cell r="D392"/>
          <cell r="E392"/>
          <cell r="G392"/>
          <cell r="H392"/>
        </row>
        <row r="393">
          <cell r="C393"/>
          <cell r="D393"/>
          <cell r="E393"/>
          <cell r="G393"/>
          <cell r="H393"/>
        </row>
        <row r="394">
          <cell r="C394"/>
          <cell r="D394"/>
          <cell r="E394"/>
          <cell r="G394"/>
          <cell r="H394"/>
        </row>
        <row r="396">
          <cell r="C396"/>
          <cell r="D396"/>
          <cell r="E396"/>
          <cell r="G396"/>
          <cell r="H396"/>
        </row>
        <row r="398">
          <cell r="C398"/>
          <cell r="D398"/>
          <cell r="E398"/>
          <cell r="G398"/>
          <cell r="H398"/>
        </row>
        <row r="399">
          <cell r="C399"/>
          <cell r="D399"/>
          <cell r="E399"/>
          <cell r="G399"/>
          <cell r="H399"/>
        </row>
        <row r="401">
          <cell r="C401"/>
          <cell r="D401"/>
          <cell r="E401"/>
          <cell r="G401"/>
          <cell r="H401"/>
        </row>
        <row r="403">
          <cell r="C403"/>
          <cell r="D403"/>
          <cell r="E403"/>
          <cell r="G403"/>
          <cell r="H403"/>
        </row>
        <row r="404">
          <cell r="C404"/>
          <cell r="D404"/>
          <cell r="E404"/>
          <cell r="G404"/>
          <cell r="H404"/>
        </row>
        <row r="405">
          <cell r="C405"/>
          <cell r="D405"/>
          <cell r="E405"/>
          <cell r="G405"/>
          <cell r="H405"/>
        </row>
        <row r="406">
          <cell r="C406"/>
          <cell r="D406"/>
          <cell r="E406"/>
          <cell r="G406"/>
          <cell r="H406"/>
        </row>
        <row r="407">
          <cell r="C407"/>
          <cell r="D407"/>
          <cell r="E407"/>
          <cell r="G407"/>
          <cell r="H407"/>
        </row>
        <row r="408">
          <cell r="C408"/>
          <cell r="D408"/>
          <cell r="E408"/>
          <cell r="G408"/>
          <cell r="H408"/>
        </row>
        <row r="411">
          <cell r="C411"/>
          <cell r="D411"/>
          <cell r="E411"/>
          <cell r="G411"/>
          <cell r="H411"/>
        </row>
        <row r="412">
          <cell r="C412"/>
          <cell r="D412"/>
          <cell r="E412"/>
          <cell r="G412"/>
          <cell r="H412"/>
        </row>
        <row r="413">
          <cell r="C413"/>
          <cell r="D413"/>
          <cell r="E413"/>
          <cell r="G413"/>
          <cell r="H413"/>
        </row>
        <row r="414">
          <cell r="C414"/>
          <cell r="D414"/>
          <cell r="E414"/>
          <cell r="G414"/>
          <cell r="H414"/>
        </row>
        <row r="415">
          <cell r="C415"/>
          <cell r="D415"/>
          <cell r="E415"/>
          <cell r="G415"/>
          <cell r="H415"/>
        </row>
        <row r="416">
          <cell r="C416"/>
          <cell r="D416"/>
          <cell r="E416"/>
          <cell r="G416"/>
          <cell r="H416"/>
        </row>
        <row r="417">
          <cell r="C417"/>
          <cell r="D417"/>
          <cell r="E417"/>
          <cell r="G417"/>
          <cell r="H417"/>
        </row>
        <row r="418">
          <cell r="C418"/>
          <cell r="D418"/>
          <cell r="E418"/>
          <cell r="G418"/>
          <cell r="H418"/>
        </row>
        <row r="420">
          <cell r="C420"/>
          <cell r="D420"/>
          <cell r="E420"/>
          <cell r="G420"/>
          <cell r="H420"/>
        </row>
        <row r="421">
          <cell r="C421"/>
          <cell r="D421"/>
          <cell r="E421"/>
          <cell r="G421"/>
          <cell r="H421"/>
        </row>
        <row r="422">
          <cell r="C422"/>
          <cell r="D422"/>
          <cell r="E422"/>
          <cell r="G422"/>
          <cell r="H422"/>
        </row>
        <row r="423">
          <cell r="C423"/>
          <cell r="D423"/>
          <cell r="E423"/>
          <cell r="G423"/>
          <cell r="H423"/>
        </row>
        <row r="425">
          <cell r="C425"/>
          <cell r="D425"/>
          <cell r="E425"/>
          <cell r="G425"/>
          <cell r="H425"/>
        </row>
        <row r="426">
          <cell r="C426"/>
          <cell r="D426"/>
          <cell r="E426"/>
          <cell r="G426"/>
          <cell r="H426"/>
        </row>
        <row r="427">
          <cell r="C427"/>
          <cell r="D427"/>
          <cell r="E427"/>
          <cell r="G427"/>
          <cell r="H427"/>
        </row>
        <row r="428">
          <cell r="C428"/>
          <cell r="D428"/>
          <cell r="E428"/>
          <cell r="G428"/>
          <cell r="H428"/>
        </row>
        <row r="429">
          <cell r="C429"/>
          <cell r="D429"/>
          <cell r="E429"/>
          <cell r="G429"/>
          <cell r="H429"/>
        </row>
        <row r="432">
          <cell r="C432"/>
          <cell r="D432"/>
          <cell r="E432"/>
          <cell r="G432"/>
          <cell r="H432"/>
        </row>
        <row r="433">
          <cell r="C433"/>
          <cell r="D433"/>
          <cell r="E433"/>
          <cell r="G433"/>
          <cell r="H433"/>
        </row>
        <row r="435">
          <cell r="C435"/>
          <cell r="D435"/>
          <cell r="E435"/>
          <cell r="G435"/>
          <cell r="H435"/>
        </row>
        <row r="436">
          <cell r="C436"/>
          <cell r="D436"/>
          <cell r="E436"/>
          <cell r="G436"/>
          <cell r="H436"/>
        </row>
        <row r="439">
          <cell r="C439"/>
          <cell r="D439"/>
          <cell r="E439"/>
          <cell r="G439"/>
          <cell r="H439"/>
        </row>
        <row r="440">
          <cell r="C440"/>
          <cell r="D440"/>
          <cell r="E440"/>
          <cell r="G440"/>
          <cell r="H440"/>
        </row>
        <row r="441">
          <cell r="C441"/>
          <cell r="D441"/>
          <cell r="E441"/>
          <cell r="G441"/>
          <cell r="H441"/>
        </row>
        <row r="442">
          <cell r="C442"/>
          <cell r="D442"/>
          <cell r="E442"/>
          <cell r="G442"/>
          <cell r="H442"/>
        </row>
        <row r="443">
          <cell r="C443"/>
          <cell r="D443"/>
          <cell r="E443"/>
          <cell r="G443"/>
          <cell r="H443"/>
        </row>
        <row r="445">
          <cell r="C445"/>
          <cell r="D445"/>
          <cell r="E445"/>
          <cell r="G445"/>
          <cell r="H445"/>
        </row>
        <row r="446">
          <cell r="C446"/>
          <cell r="D446"/>
          <cell r="E446"/>
          <cell r="G446"/>
          <cell r="H446"/>
        </row>
        <row r="449">
          <cell r="C449"/>
          <cell r="D449"/>
          <cell r="E449"/>
          <cell r="G449"/>
          <cell r="H449"/>
        </row>
        <row r="450">
          <cell r="C450"/>
          <cell r="D450"/>
          <cell r="E450"/>
          <cell r="G450"/>
          <cell r="H450"/>
        </row>
        <row r="451">
          <cell r="C451"/>
          <cell r="D451"/>
          <cell r="E451"/>
          <cell r="G451"/>
          <cell r="H451"/>
        </row>
        <row r="453">
          <cell r="C453"/>
          <cell r="D453"/>
          <cell r="E453"/>
          <cell r="G453"/>
          <cell r="H453"/>
        </row>
        <row r="454">
          <cell r="C454"/>
          <cell r="D454"/>
          <cell r="E454"/>
          <cell r="G454"/>
          <cell r="H454"/>
        </row>
        <row r="455">
          <cell r="C455"/>
          <cell r="D455"/>
          <cell r="E455"/>
          <cell r="G455"/>
          <cell r="H455"/>
        </row>
        <row r="458">
          <cell r="C458"/>
          <cell r="D458"/>
          <cell r="E458"/>
          <cell r="G458"/>
          <cell r="H458"/>
        </row>
        <row r="460">
          <cell r="C460"/>
          <cell r="D460"/>
          <cell r="E460"/>
          <cell r="G460"/>
          <cell r="H460"/>
        </row>
        <row r="462">
          <cell r="C462"/>
          <cell r="D462"/>
          <cell r="E462"/>
          <cell r="G462"/>
          <cell r="H462"/>
        </row>
        <row r="464">
          <cell r="C464"/>
          <cell r="D464"/>
          <cell r="E464"/>
          <cell r="G464"/>
          <cell r="H464"/>
        </row>
        <row r="467">
          <cell r="C467"/>
          <cell r="D467"/>
          <cell r="E467"/>
          <cell r="G467"/>
          <cell r="H467"/>
        </row>
        <row r="469">
          <cell r="C469"/>
          <cell r="D469"/>
          <cell r="E469"/>
          <cell r="G469"/>
          <cell r="H469"/>
        </row>
        <row r="471">
          <cell r="C471"/>
          <cell r="D471"/>
          <cell r="E471"/>
          <cell r="G471"/>
          <cell r="H471"/>
        </row>
        <row r="474">
          <cell r="C474"/>
          <cell r="D474"/>
          <cell r="E474"/>
          <cell r="G474"/>
          <cell r="H474"/>
        </row>
        <row r="475">
          <cell r="C475"/>
          <cell r="D475"/>
          <cell r="E475"/>
          <cell r="G475"/>
          <cell r="H475"/>
        </row>
        <row r="476">
          <cell r="C476"/>
          <cell r="D476"/>
          <cell r="E476"/>
          <cell r="G476"/>
          <cell r="H476"/>
        </row>
        <row r="477">
          <cell r="C477"/>
          <cell r="D477"/>
          <cell r="E477"/>
          <cell r="G477"/>
          <cell r="H477"/>
        </row>
        <row r="478">
          <cell r="C478"/>
          <cell r="D478"/>
          <cell r="E478"/>
          <cell r="G478"/>
          <cell r="H478"/>
        </row>
        <row r="480">
          <cell r="C480"/>
          <cell r="D480"/>
          <cell r="E480"/>
          <cell r="G480"/>
          <cell r="H480"/>
        </row>
        <row r="482">
          <cell r="C482"/>
          <cell r="D482"/>
          <cell r="E482"/>
          <cell r="G482"/>
          <cell r="H482"/>
        </row>
        <row r="484">
          <cell r="C484"/>
          <cell r="D484"/>
          <cell r="E484"/>
          <cell r="G484"/>
          <cell r="H484"/>
        </row>
        <row r="488">
          <cell r="C488"/>
          <cell r="D488"/>
          <cell r="E488"/>
        </row>
        <row r="490">
          <cell r="C490"/>
          <cell r="D490"/>
          <cell r="E490"/>
        </row>
        <row r="491">
          <cell r="C491"/>
          <cell r="D491"/>
          <cell r="E491"/>
        </row>
        <row r="493">
          <cell r="C493"/>
          <cell r="D493"/>
          <cell r="E493"/>
        </row>
        <row r="496">
          <cell r="C496"/>
          <cell r="D496"/>
          <cell r="E496"/>
          <cell r="G496"/>
          <cell r="H496"/>
        </row>
        <row r="497">
          <cell r="C497"/>
          <cell r="D497"/>
          <cell r="E497"/>
          <cell r="G497"/>
          <cell r="H497"/>
        </row>
        <row r="498">
          <cell r="C498"/>
          <cell r="D498"/>
          <cell r="E498"/>
          <cell r="G498"/>
          <cell r="H498"/>
        </row>
        <row r="499">
          <cell r="C499"/>
          <cell r="D499"/>
          <cell r="E499"/>
          <cell r="G499"/>
          <cell r="H499"/>
        </row>
        <row r="500">
          <cell r="C500"/>
          <cell r="D500"/>
          <cell r="E500"/>
          <cell r="G500"/>
          <cell r="H500"/>
        </row>
        <row r="501">
          <cell r="C501"/>
          <cell r="D501"/>
          <cell r="E501"/>
          <cell r="G501"/>
          <cell r="H501"/>
        </row>
        <row r="502">
          <cell r="C502"/>
          <cell r="D502"/>
          <cell r="E502"/>
          <cell r="G502"/>
          <cell r="H502"/>
        </row>
        <row r="503">
          <cell r="C503"/>
          <cell r="D503"/>
          <cell r="E503"/>
          <cell r="G503"/>
          <cell r="H503"/>
        </row>
        <row r="505">
          <cell r="C505"/>
          <cell r="D505"/>
          <cell r="E505"/>
          <cell r="G505"/>
          <cell r="H505"/>
        </row>
        <row r="506">
          <cell r="C506"/>
          <cell r="D506"/>
          <cell r="E506"/>
          <cell r="G506"/>
          <cell r="H506"/>
        </row>
        <row r="508">
          <cell r="C508"/>
          <cell r="D508"/>
          <cell r="E508"/>
          <cell r="G508"/>
          <cell r="H508"/>
        </row>
        <row r="509">
          <cell r="C509"/>
          <cell r="D509"/>
          <cell r="E509"/>
          <cell r="G509"/>
          <cell r="H509"/>
        </row>
        <row r="512">
          <cell r="C512"/>
          <cell r="D512"/>
          <cell r="E512"/>
          <cell r="G512"/>
          <cell r="H512"/>
        </row>
        <row r="513">
          <cell r="C513"/>
          <cell r="D513"/>
          <cell r="E513"/>
          <cell r="G513"/>
          <cell r="H513"/>
        </row>
        <row r="515">
          <cell r="C515"/>
          <cell r="D515"/>
          <cell r="E515"/>
          <cell r="G515"/>
          <cell r="H515"/>
        </row>
        <row r="516">
          <cell r="C516"/>
          <cell r="D516"/>
          <cell r="E516"/>
          <cell r="G516"/>
          <cell r="H516"/>
        </row>
        <row r="519">
          <cell r="C519"/>
          <cell r="D519"/>
          <cell r="E519"/>
          <cell r="G519"/>
          <cell r="H519"/>
        </row>
        <row r="520">
          <cell r="C520"/>
          <cell r="D520"/>
          <cell r="E520"/>
          <cell r="G520"/>
          <cell r="H520"/>
        </row>
        <row r="521">
          <cell r="C521"/>
          <cell r="D521"/>
          <cell r="E521"/>
          <cell r="G521"/>
          <cell r="H521"/>
        </row>
        <row r="523">
          <cell r="C523"/>
          <cell r="D523"/>
          <cell r="E523"/>
          <cell r="G523"/>
          <cell r="H523"/>
        </row>
        <row r="524">
          <cell r="C524"/>
          <cell r="D524"/>
          <cell r="E524"/>
          <cell r="G524"/>
          <cell r="H524"/>
        </row>
        <row r="527">
          <cell r="C527"/>
          <cell r="D527"/>
          <cell r="E527"/>
          <cell r="G527"/>
          <cell r="H527"/>
        </row>
        <row r="528">
          <cell r="C528"/>
          <cell r="D528"/>
          <cell r="E528"/>
          <cell r="G528"/>
          <cell r="H528"/>
        </row>
        <row r="530">
          <cell r="C530"/>
          <cell r="D530"/>
          <cell r="E530"/>
          <cell r="G530"/>
          <cell r="H530"/>
        </row>
        <row r="531">
          <cell r="C531"/>
          <cell r="D531"/>
          <cell r="E531"/>
          <cell r="G531"/>
          <cell r="H531"/>
        </row>
        <row r="534">
          <cell r="C534"/>
          <cell r="D534"/>
          <cell r="E534"/>
          <cell r="G534"/>
          <cell r="H534"/>
        </row>
        <row r="536">
          <cell r="C536"/>
          <cell r="D536"/>
          <cell r="E536"/>
          <cell r="G536"/>
          <cell r="H536"/>
        </row>
        <row r="538">
          <cell r="C538"/>
          <cell r="D538"/>
          <cell r="E538"/>
          <cell r="G538"/>
          <cell r="H538"/>
        </row>
        <row r="541">
          <cell r="C541"/>
          <cell r="D541"/>
          <cell r="E541"/>
          <cell r="G541"/>
          <cell r="H541"/>
        </row>
        <row r="543">
          <cell r="C543"/>
          <cell r="D543"/>
          <cell r="E543"/>
          <cell r="G543"/>
          <cell r="H543"/>
        </row>
        <row r="545">
          <cell r="C545"/>
          <cell r="D545"/>
          <cell r="E545"/>
          <cell r="G545"/>
          <cell r="H545"/>
        </row>
        <row r="549">
          <cell r="C549"/>
          <cell r="D549"/>
          <cell r="E549"/>
          <cell r="G549"/>
          <cell r="H549"/>
        </row>
        <row r="551">
          <cell r="C551"/>
          <cell r="D551"/>
          <cell r="E551"/>
          <cell r="G551"/>
          <cell r="H551"/>
        </row>
        <row r="553">
          <cell r="C553"/>
          <cell r="D553"/>
          <cell r="E553">
            <v>14500</v>
          </cell>
          <cell r="G553"/>
          <cell r="H553"/>
        </row>
        <row r="555">
          <cell r="C555"/>
          <cell r="D555"/>
          <cell r="E555">
            <v>1500</v>
          </cell>
          <cell r="G555"/>
          <cell r="H555"/>
        </row>
        <row r="557">
          <cell r="C557"/>
          <cell r="D557"/>
          <cell r="E557"/>
          <cell r="G557"/>
          <cell r="H557"/>
        </row>
        <row r="560">
          <cell r="C560"/>
          <cell r="D560"/>
          <cell r="E560"/>
          <cell r="G560"/>
          <cell r="H560"/>
        </row>
        <row r="562">
          <cell r="C562"/>
          <cell r="D562"/>
          <cell r="E562"/>
          <cell r="G562"/>
          <cell r="H562"/>
        </row>
        <row r="564">
          <cell r="C564"/>
          <cell r="D564"/>
          <cell r="E564"/>
          <cell r="G564"/>
          <cell r="H564"/>
        </row>
        <row r="565">
          <cell r="G565">
            <v>0</v>
          </cell>
          <cell r="H565">
            <v>0</v>
          </cell>
        </row>
        <row r="566">
          <cell r="C566"/>
          <cell r="D566"/>
          <cell r="E566"/>
          <cell r="G566"/>
          <cell r="H566"/>
        </row>
        <row r="569">
          <cell r="C569"/>
          <cell r="D569"/>
          <cell r="E569"/>
          <cell r="G569"/>
          <cell r="H569"/>
        </row>
        <row r="571">
          <cell r="C571"/>
          <cell r="D571"/>
          <cell r="E571"/>
          <cell r="G571"/>
          <cell r="H571"/>
        </row>
        <row r="573">
          <cell r="C573"/>
          <cell r="D573"/>
          <cell r="E573"/>
          <cell r="G573"/>
          <cell r="H573"/>
        </row>
        <row r="575">
          <cell r="C575"/>
          <cell r="D575"/>
          <cell r="E575"/>
          <cell r="G575"/>
          <cell r="H575"/>
        </row>
        <row r="578">
          <cell r="C578"/>
          <cell r="D578"/>
          <cell r="E578"/>
          <cell r="G578"/>
          <cell r="H578"/>
        </row>
        <row r="580">
          <cell r="C580"/>
          <cell r="D580"/>
          <cell r="E580"/>
          <cell r="G580"/>
          <cell r="H580"/>
        </row>
        <row r="582">
          <cell r="C582"/>
          <cell r="D582"/>
          <cell r="E582"/>
          <cell r="G582"/>
          <cell r="H582"/>
        </row>
        <row r="584">
          <cell r="C584"/>
          <cell r="D584"/>
          <cell r="E584"/>
          <cell r="G584"/>
          <cell r="H584"/>
        </row>
        <row r="586">
          <cell r="C586"/>
          <cell r="D586"/>
          <cell r="E586"/>
          <cell r="G586"/>
          <cell r="H586"/>
        </row>
        <row r="588">
          <cell r="C588"/>
          <cell r="D588"/>
          <cell r="E588"/>
          <cell r="G588"/>
          <cell r="H588"/>
        </row>
        <row r="590">
          <cell r="C590"/>
          <cell r="D590"/>
          <cell r="E590"/>
          <cell r="G590"/>
          <cell r="H590"/>
        </row>
        <row r="592">
          <cell r="C592"/>
          <cell r="D592"/>
          <cell r="E592"/>
          <cell r="G592"/>
          <cell r="H592"/>
        </row>
        <row r="595">
          <cell r="C595"/>
          <cell r="D595"/>
          <cell r="E595"/>
          <cell r="G595"/>
          <cell r="H595"/>
        </row>
        <row r="597">
          <cell r="C597"/>
          <cell r="D597"/>
          <cell r="E597"/>
          <cell r="G597"/>
          <cell r="H597"/>
        </row>
        <row r="598">
          <cell r="C598"/>
          <cell r="D598"/>
          <cell r="E598"/>
          <cell r="G598"/>
          <cell r="H598"/>
        </row>
        <row r="600">
          <cell r="C600"/>
          <cell r="D600"/>
          <cell r="E600"/>
          <cell r="G600"/>
          <cell r="H600"/>
        </row>
        <row r="602">
          <cell r="C602"/>
          <cell r="D602"/>
          <cell r="E602"/>
          <cell r="G602"/>
          <cell r="H602"/>
        </row>
        <row r="603">
          <cell r="C603"/>
          <cell r="D603"/>
          <cell r="E603"/>
          <cell r="G603"/>
          <cell r="H603"/>
        </row>
        <row r="605">
          <cell r="C605"/>
          <cell r="D605"/>
          <cell r="E605"/>
          <cell r="G605"/>
          <cell r="H605"/>
        </row>
        <row r="607">
          <cell r="C607"/>
          <cell r="D607"/>
          <cell r="E607"/>
          <cell r="G607"/>
          <cell r="H607"/>
        </row>
        <row r="609">
          <cell r="C609"/>
          <cell r="D609"/>
          <cell r="E609"/>
          <cell r="G609"/>
          <cell r="H609"/>
        </row>
        <row r="611">
          <cell r="C611"/>
          <cell r="D611"/>
          <cell r="E611"/>
          <cell r="G611"/>
          <cell r="H611"/>
        </row>
        <row r="614">
          <cell r="C614"/>
          <cell r="D614"/>
          <cell r="E614"/>
          <cell r="G614"/>
          <cell r="H614"/>
        </row>
        <row r="616">
          <cell r="C616"/>
          <cell r="D616"/>
          <cell r="E616"/>
          <cell r="G616"/>
          <cell r="H616"/>
        </row>
        <row r="619">
          <cell r="C619"/>
          <cell r="D619"/>
          <cell r="E619"/>
          <cell r="G619"/>
          <cell r="H619"/>
        </row>
        <row r="621">
          <cell r="C621"/>
          <cell r="D621"/>
          <cell r="E621"/>
          <cell r="G621"/>
          <cell r="H621"/>
        </row>
        <row r="623">
          <cell r="C623"/>
          <cell r="D623"/>
          <cell r="E623"/>
          <cell r="G623"/>
          <cell r="H623"/>
        </row>
        <row r="625">
          <cell r="C625"/>
          <cell r="D625"/>
          <cell r="E625"/>
          <cell r="G625"/>
          <cell r="H625"/>
        </row>
        <row r="627">
          <cell r="C627"/>
          <cell r="D627"/>
          <cell r="E627"/>
          <cell r="G627"/>
          <cell r="H627"/>
        </row>
        <row r="629">
          <cell r="C629"/>
          <cell r="D629"/>
          <cell r="E629"/>
          <cell r="G629"/>
          <cell r="H629"/>
        </row>
        <row r="631">
          <cell r="C631"/>
          <cell r="D631"/>
          <cell r="E631"/>
          <cell r="G631"/>
          <cell r="H631"/>
        </row>
        <row r="633">
          <cell r="C633"/>
          <cell r="D633"/>
          <cell r="E633"/>
          <cell r="G633"/>
          <cell r="H633"/>
        </row>
        <row r="635">
          <cell r="C635"/>
          <cell r="D635"/>
          <cell r="E635"/>
          <cell r="G635"/>
          <cell r="H635"/>
        </row>
        <row r="638">
          <cell r="C638"/>
          <cell r="D638"/>
          <cell r="E638"/>
          <cell r="G638"/>
          <cell r="H638"/>
        </row>
        <row r="640">
          <cell r="C640"/>
          <cell r="D640"/>
          <cell r="E640"/>
          <cell r="G640"/>
          <cell r="H640"/>
        </row>
        <row r="642">
          <cell r="C642"/>
          <cell r="D642"/>
          <cell r="E642"/>
          <cell r="G642"/>
          <cell r="H642"/>
        </row>
        <row r="643">
          <cell r="C643"/>
          <cell r="D643"/>
          <cell r="E643"/>
          <cell r="G643"/>
          <cell r="H643"/>
        </row>
        <row r="645">
          <cell r="C645"/>
          <cell r="D645"/>
          <cell r="E645"/>
          <cell r="G645"/>
          <cell r="H645"/>
        </row>
        <row r="647">
          <cell r="C647"/>
          <cell r="D647"/>
          <cell r="E647"/>
          <cell r="G647"/>
          <cell r="H647"/>
        </row>
        <row r="649">
          <cell r="C649"/>
          <cell r="D649"/>
          <cell r="E649"/>
          <cell r="G649"/>
          <cell r="H649"/>
        </row>
        <row r="651">
          <cell r="C651"/>
          <cell r="D651"/>
          <cell r="E651"/>
          <cell r="G651"/>
          <cell r="H651"/>
        </row>
        <row r="653">
          <cell r="C653"/>
          <cell r="D653"/>
          <cell r="E653"/>
          <cell r="G653"/>
          <cell r="H653"/>
        </row>
        <row r="654">
          <cell r="C654"/>
          <cell r="D654"/>
          <cell r="E654"/>
          <cell r="G654"/>
          <cell r="H654"/>
        </row>
        <row r="655">
          <cell r="C655"/>
          <cell r="D655"/>
          <cell r="E655"/>
          <cell r="G655"/>
          <cell r="H655"/>
        </row>
        <row r="657">
          <cell r="C657"/>
          <cell r="D657"/>
          <cell r="E657"/>
          <cell r="G657"/>
          <cell r="H657"/>
        </row>
        <row r="660">
          <cell r="C660"/>
          <cell r="D660"/>
          <cell r="E660"/>
          <cell r="G660"/>
          <cell r="H660"/>
        </row>
        <row r="661">
          <cell r="C661"/>
          <cell r="D661"/>
          <cell r="E661"/>
          <cell r="G661"/>
          <cell r="H661"/>
        </row>
        <row r="663">
          <cell r="C663"/>
          <cell r="D663"/>
          <cell r="E663"/>
          <cell r="G663"/>
          <cell r="H663"/>
        </row>
        <row r="664">
          <cell r="C664"/>
          <cell r="D664"/>
          <cell r="E664"/>
          <cell r="G664"/>
          <cell r="H664"/>
        </row>
        <row r="666">
          <cell r="C666"/>
          <cell r="D666"/>
          <cell r="E666"/>
          <cell r="G666"/>
          <cell r="H666"/>
        </row>
        <row r="667">
          <cell r="C667"/>
          <cell r="D667"/>
          <cell r="E667"/>
          <cell r="G667"/>
          <cell r="H667"/>
        </row>
        <row r="668">
          <cell r="C668"/>
          <cell r="D668"/>
          <cell r="E668"/>
          <cell r="G668"/>
          <cell r="H668"/>
        </row>
        <row r="669">
          <cell r="C669"/>
          <cell r="D669"/>
          <cell r="E669"/>
          <cell r="G669"/>
          <cell r="H669"/>
        </row>
        <row r="671">
          <cell r="C671"/>
          <cell r="D671"/>
          <cell r="E671"/>
          <cell r="G671"/>
          <cell r="H671"/>
        </row>
        <row r="672">
          <cell r="C672"/>
          <cell r="D672"/>
          <cell r="E672"/>
          <cell r="G672"/>
          <cell r="H672"/>
        </row>
        <row r="673">
          <cell r="C673"/>
          <cell r="D673"/>
          <cell r="E673"/>
          <cell r="G673"/>
          <cell r="H673"/>
        </row>
        <row r="675">
          <cell r="C675"/>
          <cell r="D675"/>
          <cell r="E675"/>
          <cell r="G675"/>
          <cell r="H675"/>
        </row>
        <row r="676">
          <cell r="C676"/>
          <cell r="D676"/>
          <cell r="E676"/>
          <cell r="G676"/>
          <cell r="H676"/>
        </row>
        <row r="677">
          <cell r="C677"/>
          <cell r="D677"/>
          <cell r="E677"/>
          <cell r="G677"/>
          <cell r="H677"/>
        </row>
        <row r="679">
          <cell r="C679"/>
          <cell r="D679"/>
          <cell r="E679"/>
          <cell r="G679"/>
          <cell r="H679"/>
        </row>
        <row r="681">
          <cell r="C681"/>
          <cell r="D681"/>
          <cell r="E681"/>
          <cell r="G681"/>
          <cell r="H681"/>
        </row>
        <row r="685">
          <cell r="C685"/>
          <cell r="D685"/>
          <cell r="E685"/>
          <cell r="G685"/>
          <cell r="H685"/>
        </row>
        <row r="687">
          <cell r="C687"/>
          <cell r="D687"/>
          <cell r="E687"/>
          <cell r="G687"/>
          <cell r="H687"/>
        </row>
        <row r="689">
          <cell r="C689"/>
          <cell r="D689"/>
          <cell r="E689"/>
          <cell r="G689"/>
          <cell r="H689"/>
        </row>
        <row r="691">
          <cell r="C691"/>
          <cell r="D691"/>
          <cell r="E691"/>
          <cell r="G691"/>
          <cell r="H691"/>
        </row>
        <row r="693">
          <cell r="C693"/>
          <cell r="D693"/>
          <cell r="E693"/>
          <cell r="G693"/>
          <cell r="H693"/>
        </row>
        <row r="696">
          <cell r="C696"/>
          <cell r="D696"/>
          <cell r="E696"/>
          <cell r="G696"/>
          <cell r="H696"/>
        </row>
        <row r="697">
          <cell r="C697"/>
          <cell r="D697"/>
          <cell r="E697"/>
          <cell r="G697"/>
          <cell r="H697"/>
        </row>
        <row r="699">
          <cell r="C699"/>
          <cell r="D699"/>
          <cell r="E699"/>
          <cell r="G699"/>
          <cell r="H699"/>
        </row>
        <row r="701">
          <cell r="C701"/>
          <cell r="D701"/>
          <cell r="E701"/>
          <cell r="G701"/>
          <cell r="H701"/>
        </row>
        <row r="703">
          <cell r="C703"/>
          <cell r="D703"/>
          <cell r="E703"/>
          <cell r="G703"/>
          <cell r="H703"/>
        </row>
        <row r="704">
          <cell r="C704"/>
          <cell r="D704"/>
          <cell r="E704"/>
          <cell r="G704"/>
          <cell r="H704"/>
        </row>
        <row r="706">
          <cell r="C706"/>
          <cell r="D706"/>
          <cell r="E706"/>
          <cell r="G706"/>
          <cell r="H706"/>
        </row>
        <row r="708">
          <cell r="C708"/>
          <cell r="D708"/>
          <cell r="E708"/>
          <cell r="G708"/>
          <cell r="H708"/>
        </row>
        <row r="710">
          <cell r="C710"/>
          <cell r="D710"/>
          <cell r="E710"/>
          <cell r="G710"/>
          <cell r="H710"/>
        </row>
        <row r="712">
          <cell r="C712"/>
          <cell r="D712"/>
          <cell r="E712"/>
          <cell r="G712"/>
          <cell r="H712"/>
        </row>
        <row r="714">
          <cell r="C714"/>
          <cell r="D714"/>
          <cell r="E714"/>
          <cell r="G714"/>
          <cell r="H714"/>
        </row>
        <row r="717">
          <cell r="C717"/>
          <cell r="D717"/>
          <cell r="E717"/>
          <cell r="G717"/>
          <cell r="H717"/>
        </row>
        <row r="719">
          <cell r="C719"/>
          <cell r="D719"/>
          <cell r="E719"/>
          <cell r="G719"/>
          <cell r="H719"/>
        </row>
        <row r="722">
          <cell r="C722"/>
          <cell r="D722"/>
          <cell r="E722"/>
          <cell r="G722"/>
          <cell r="H722"/>
        </row>
        <row r="724">
          <cell r="C724"/>
          <cell r="D724"/>
          <cell r="E724"/>
          <cell r="G724"/>
          <cell r="H724"/>
        </row>
        <row r="728">
          <cell r="C728"/>
          <cell r="D728"/>
          <cell r="E728"/>
          <cell r="G728"/>
          <cell r="H728"/>
        </row>
        <row r="729">
          <cell r="C729"/>
          <cell r="D729"/>
          <cell r="E729"/>
          <cell r="G729"/>
          <cell r="H729"/>
        </row>
        <row r="730">
          <cell r="C730"/>
          <cell r="D730"/>
          <cell r="E730"/>
          <cell r="G730"/>
          <cell r="H730"/>
        </row>
        <row r="731">
          <cell r="C731"/>
          <cell r="D731"/>
          <cell r="E731"/>
          <cell r="G731"/>
          <cell r="H731"/>
        </row>
        <row r="733">
          <cell r="C733"/>
          <cell r="D733"/>
          <cell r="E733"/>
          <cell r="G733"/>
          <cell r="H733"/>
        </row>
        <row r="734">
          <cell r="C734"/>
          <cell r="D734"/>
          <cell r="E734"/>
          <cell r="G734"/>
          <cell r="H734"/>
        </row>
        <row r="735">
          <cell r="C735"/>
          <cell r="D735"/>
          <cell r="E735"/>
          <cell r="G735"/>
          <cell r="H735"/>
        </row>
        <row r="736">
          <cell r="C736"/>
          <cell r="D736"/>
          <cell r="E736"/>
          <cell r="G736"/>
          <cell r="H736"/>
        </row>
        <row r="737">
          <cell r="C737"/>
          <cell r="D737"/>
          <cell r="E737"/>
          <cell r="G737"/>
          <cell r="H737"/>
        </row>
        <row r="738">
          <cell r="C738"/>
          <cell r="D738"/>
          <cell r="E738"/>
          <cell r="G738"/>
          <cell r="H738"/>
        </row>
        <row r="739">
          <cell r="C739"/>
          <cell r="D739"/>
          <cell r="E739"/>
          <cell r="G739"/>
          <cell r="H739"/>
        </row>
        <row r="741">
          <cell r="C741"/>
          <cell r="D741"/>
          <cell r="E741"/>
          <cell r="G741"/>
          <cell r="H741"/>
        </row>
        <row r="744">
          <cell r="C744"/>
          <cell r="D744"/>
          <cell r="E744"/>
          <cell r="G744"/>
          <cell r="H744"/>
        </row>
        <row r="745">
          <cell r="C745"/>
          <cell r="D745"/>
          <cell r="E745"/>
          <cell r="G745"/>
          <cell r="H745"/>
        </row>
        <row r="747">
          <cell r="C747"/>
          <cell r="D747"/>
          <cell r="E747"/>
          <cell r="G747"/>
          <cell r="H747"/>
        </row>
        <row r="748">
          <cell r="C748"/>
          <cell r="D748"/>
          <cell r="E748"/>
          <cell r="G748"/>
          <cell r="H748"/>
        </row>
        <row r="749">
          <cell r="C749"/>
          <cell r="D749"/>
          <cell r="E749"/>
          <cell r="G749"/>
          <cell r="H749"/>
        </row>
        <row r="751">
          <cell r="C751"/>
          <cell r="D751"/>
          <cell r="E751"/>
          <cell r="G751"/>
          <cell r="H751"/>
        </row>
        <row r="754">
          <cell r="C754"/>
          <cell r="D754"/>
          <cell r="E754"/>
          <cell r="G754"/>
          <cell r="H754"/>
        </row>
        <row r="755">
          <cell r="C755"/>
          <cell r="D755"/>
          <cell r="E755"/>
          <cell r="G755"/>
          <cell r="H755"/>
        </row>
        <row r="756">
          <cell r="C756"/>
          <cell r="D756"/>
          <cell r="E756"/>
          <cell r="G756"/>
          <cell r="H756"/>
        </row>
        <row r="757">
          <cell r="C757"/>
          <cell r="D757"/>
          <cell r="E757"/>
          <cell r="G757"/>
          <cell r="H757"/>
        </row>
        <row r="758">
          <cell r="C758"/>
          <cell r="D758"/>
          <cell r="E758"/>
          <cell r="G758"/>
          <cell r="H758"/>
        </row>
        <row r="759">
          <cell r="C759"/>
          <cell r="D759"/>
          <cell r="E759"/>
          <cell r="G759"/>
          <cell r="H759"/>
        </row>
        <row r="761">
          <cell r="C761"/>
          <cell r="D761"/>
          <cell r="E761"/>
          <cell r="G761"/>
          <cell r="H761"/>
        </row>
        <row r="762">
          <cell r="C762"/>
          <cell r="D762"/>
          <cell r="E762"/>
          <cell r="G762"/>
          <cell r="H762"/>
        </row>
        <row r="765">
          <cell r="C765"/>
          <cell r="D765"/>
          <cell r="E765"/>
          <cell r="G765"/>
          <cell r="H765"/>
        </row>
        <row r="766">
          <cell r="C766"/>
          <cell r="D766"/>
          <cell r="E766"/>
          <cell r="G766"/>
          <cell r="H766"/>
        </row>
        <row r="768">
          <cell r="C768"/>
          <cell r="D768"/>
          <cell r="E768"/>
          <cell r="G768"/>
          <cell r="H768"/>
        </row>
        <row r="769">
          <cell r="C769"/>
          <cell r="D769"/>
          <cell r="E769"/>
          <cell r="G769"/>
          <cell r="H769"/>
        </row>
        <row r="770">
          <cell r="C770"/>
          <cell r="D770"/>
          <cell r="E770"/>
          <cell r="G770"/>
          <cell r="H770"/>
        </row>
        <row r="772">
          <cell r="C772"/>
          <cell r="D772"/>
          <cell r="E772"/>
          <cell r="G772"/>
          <cell r="H772"/>
        </row>
        <row r="775">
          <cell r="C775"/>
          <cell r="D775"/>
          <cell r="E775"/>
          <cell r="G775"/>
          <cell r="H775"/>
        </row>
        <row r="776">
          <cell r="C776"/>
          <cell r="D776"/>
          <cell r="E776"/>
          <cell r="G776"/>
          <cell r="H776"/>
        </row>
        <row r="777">
          <cell r="C777"/>
          <cell r="D777"/>
          <cell r="E777"/>
          <cell r="G777"/>
          <cell r="H777"/>
        </row>
        <row r="781">
          <cell r="C781"/>
          <cell r="D781"/>
          <cell r="E781"/>
          <cell r="G781"/>
          <cell r="H781"/>
        </row>
        <row r="782">
          <cell r="C782"/>
          <cell r="D782"/>
          <cell r="E782"/>
          <cell r="G782"/>
          <cell r="H782"/>
        </row>
        <row r="784">
          <cell r="C784"/>
          <cell r="D784"/>
          <cell r="E784"/>
          <cell r="G784"/>
          <cell r="H784"/>
        </row>
        <row r="785">
          <cell r="C785"/>
          <cell r="D785"/>
          <cell r="E785"/>
          <cell r="G785"/>
          <cell r="H785"/>
        </row>
        <row r="788">
          <cell r="C788"/>
          <cell r="D788"/>
          <cell r="E788"/>
          <cell r="G788"/>
          <cell r="H788"/>
        </row>
        <row r="790">
          <cell r="C790"/>
          <cell r="D790"/>
          <cell r="E790"/>
          <cell r="G790"/>
          <cell r="H790"/>
        </row>
        <row r="793">
          <cell r="C793"/>
          <cell r="D793"/>
          <cell r="E793"/>
          <cell r="G793"/>
          <cell r="H793"/>
        </row>
        <row r="794">
          <cell r="C794"/>
          <cell r="D794"/>
          <cell r="E794"/>
          <cell r="G794"/>
          <cell r="H794"/>
        </row>
        <row r="796">
          <cell r="C796"/>
          <cell r="D796"/>
          <cell r="E796"/>
          <cell r="G796"/>
          <cell r="H796"/>
        </row>
        <row r="797">
          <cell r="C797"/>
          <cell r="D797"/>
          <cell r="E797"/>
          <cell r="G797"/>
          <cell r="H797"/>
        </row>
        <row r="800">
          <cell r="C800"/>
          <cell r="D800"/>
          <cell r="E800"/>
          <cell r="G800"/>
          <cell r="H800"/>
        </row>
        <row r="802">
          <cell r="C802"/>
          <cell r="D802"/>
          <cell r="E802"/>
          <cell r="G802"/>
          <cell r="H802"/>
        </row>
      </sheetData>
      <sheetData sheetId="3">
        <row r="8">
          <cell r="J8"/>
        </row>
        <row r="12">
          <cell r="J12"/>
        </row>
        <row r="19">
          <cell r="C19">
            <v>1340303.51</v>
          </cell>
          <cell r="D19"/>
          <cell r="E19">
            <v>11924729.32</v>
          </cell>
          <cell r="G19"/>
          <cell r="H19"/>
        </row>
        <row r="20">
          <cell r="C20"/>
          <cell r="D20"/>
          <cell r="E20"/>
          <cell r="G20"/>
          <cell r="H20"/>
        </row>
        <row r="21">
          <cell r="C21"/>
          <cell r="D21"/>
          <cell r="E21"/>
          <cell r="G21"/>
          <cell r="H21"/>
        </row>
        <row r="22">
          <cell r="C22"/>
          <cell r="D22"/>
          <cell r="E22"/>
          <cell r="G22"/>
          <cell r="H22"/>
        </row>
        <row r="23">
          <cell r="C23"/>
          <cell r="D23"/>
          <cell r="E23"/>
          <cell r="G23"/>
          <cell r="H23"/>
        </row>
        <row r="24">
          <cell r="C24"/>
          <cell r="D24"/>
          <cell r="E24"/>
          <cell r="G24"/>
          <cell r="H24"/>
        </row>
        <row r="25">
          <cell r="C25"/>
          <cell r="D25"/>
          <cell r="E25"/>
          <cell r="G25"/>
          <cell r="H25"/>
        </row>
        <row r="26">
          <cell r="C26"/>
          <cell r="D26"/>
          <cell r="E26"/>
          <cell r="G26"/>
          <cell r="H26"/>
        </row>
        <row r="27">
          <cell r="C27"/>
          <cell r="D27"/>
          <cell r="E27"/>
          <cell r="G27"/>
          <cell r="H27"/>
        </row>
        <row r="28">
          <cell r="C28"/>
          <cell r="D28"/>
          <cell r="E28"/>
          <cell r="G28"/>
          <cell r="H28"/>
        </row>
        <row r="29">
          <cell r="C29"/>
          <cell r="D29"/>
          <cell r="E29"/>
          <cell r="G29"/>
          <cell r="H29"/>
        </row>
        <row r="30">
          <cell r="C30"/>
          <cell r="D30"/>
          <cell r="E30"/>
          <cell r="G30"/>
          <cell r="H30"/>
        </row>
        <row r="31">
          <cell r="C31"/>
          <cell r="D31"/>
          <cell r="E31"/>
          <cell r="G31"/>
          <cell r="H31"/>
        </row>
        <row r="33">
          <cell r="C33"/>
          <cell r="D33"/>
          <cell r="E33"/>
          <cell r="G33"/>
          <cell r="H33"/>
        </row>
        <row r="34">
          <cell r="C34"/>
          <cell r="D34"/>
          <cell r="E34"/>
          <cell r="G34"/>
          <cell r="H34"/>
        </row>
        <row r="35">
          <cell r="C35"/>
          <cell r="D35"/>
          <cell r="E35"/>
          <cell r="G35"/>
          <cell r="H35"/>
        </row>
        <row r="36">
          <cell r="C36"/>
          <cell r="D36"/>
          <cell r="E36">
            <v>96300</v>
          </cell>
          <cell r="G36"/>
          <cell r="H36"/>
        </row>
        <row r="37">
          <cell r="C37"/>
          <cell r="D37"/>
          <cell r="E37"/>
          <cell r="G37"/>
          <cell r="H37"/>
        </row>
        <row r="38">
          <cell r="C38"/>
          <cell r="D38"/>
          <cell r="E38"/>
          <cell r="G38"/>
          <cell r="H38"/>
        </row>
        <row r="39">
          <cell r="C39"/>
          <cell r="D39"/>
          <cell r="E39"/>
          <cell r="G39"/>
          <cell r="H39"/>
        </row>
        <row r="41">
          <cell r="C41"/>
          <cell r="D41"/>
          <cell r="E41">
            <v>205155.21</v>
          </cell>
          <cell r="G41"/>
          <cell r="H41"/>
        </row>
        <row r="43">
          <cell r="C43"/>
          <cell r="D43"/>
          <cell r="E43"/>
          <cell r="G43"/>
          <cell r="H43"/>
        </row>
        <row r="45">
          <cell r="C45"/>
          <cell r="D45"/>
          <cell r="E45"/>
          <cell r="G45"/>
          <cell r="H45"/>
        </row>
        <row r="46">
          <cell r="C46"/>
          <cell r="D46"/>
          <cell r="E46"/>
          <cell r="G46"/>
          <cell r="H46"/>
        </row>
        <row r="47">
          <cell r="C47"/>
          <cell r="D47"/>
          <cell r="E47"/>
          <cell r="G47"/>
          <cell r="H47"/>
        </row>
        <row r="48">
          <cell r="C48"/>
          <cell r="D48"/>
          <cell r="E48"/>
          <cell r="G48"/>
          <cell r="H48"/>
        </row>
        <row r="50">
          <cell r="C50"/>
          <cell r="D50"/>
          <cell r="E50"/>
          <cell r="G50"/>
          <cell r="H50"/>
        </row>
        <row r="53">
          <cell r="C53"/>
          <cell r="D53"/>
          <cell r="E53"/>
          <cell r="G53"/>
          <cell r="H53"/>
        </row>
        <row r="55">
          <cell r="C55"/>
          <cell r="D55"/>
          <cell r="E55"/>
          <cell r="G55"/>
          <cell r="H55"/>
        </row>
        <row r="56">
          <cell r="C56"/>
          <cell r="D56"/>
          <cell r="E56">
            <v>89560</v>
          </cell>
          <cell r="G56"/>
          <cell r="H56"/>
        </row>
        <row r="57">
          <cell r="C57"/>
          <cell r="D57"/>
          <cell r="E57"/>
          <cell r="G57"/>
          <cell r="H57"/>
        </row>
        <row r="58">
          <cell r="C58"/>
          <cell r="D58"/>
          <cell r="E58">
            <v>60000</v>
          </cell>
          <cell r="G58"/>
          <cell r="H58"/>
        </row>
        <row r="59">
          <cell r="C59"/>
          <cell r="D59"/>
          <cell r="E59"/>
          <cell r="G59"/>
          <cell r="H59"/>
        </row>
        <row r="60">
          <cell r="C60"/>
          <cell r="D60"/>
          <cell r="E60"/>
          <cell r="G60"/>
          <cell r="H60"/>
        </row>
        <row r="61">
          <cell r="C61"/>
          <cell r="D61"/>
          <cell r="E61"/>
          <cell r="G61"/>
          <cell r="H61"/>
        </row>
        <row r="62">
          <cell r="C62"/>
          <cell r="D62"/>
          <cell r="E62"/>
          <cell r="G62"/>
          <cell r="H62"/>
        </row>
        <row r="63">
          <cell r="C63"/>
          <cell r="D63"/>
          <cell r="E63"/>
          <cell r="G63"/>
          <cell r="H63"/>
        </row>
        <row r="64">
          <cell r="C64"/>
          <cell r="D64"/>
          <cell r="E64"/>
          <cell r="G64"/>
          <cell r="H64"/>
        </row>
        <row r="65">
          <cell r="C65"/>
          <cell r="D65"/>
          <cell r="E65"/>
          <cell r="G65"/>
          <cell r="H65"/>
        </row>
        <row r="66">
          <cell r="C66"/>
          <cell r="D66"/>
          <cell r="E66"/>
          <cell r="G66"/>
          <cell r="H66"/>
        </row>
        <row r="67">
          <cell r="C67"/>
          <cell r="D67"/>
          <cell r="E67"/>
          <cell r="G67"/>
          <cell r="H67"/>
        </row>
        <row r="68">
          <cell r="C68"/>
          <cell r="D68"/>
          <cell r="E68"/>
          <cell r="G68"/>
          <cell r="H68"/>
        </row>
        <row r="69">
          <cell r="C69"/>
          <cell r="D69"/>
          <cell r="E69"/>
          <cell r="G69"/>
          <cell r="H69"/>
        </row>
        <row r="70">
          <cell r="C70"/>
          <cell r="D70"/>
          <cell r="E70"/>
          <cell r="G70"/>
          <cell r="H70"/>
        </row>
        <row r="74">
          <cell r="C74"/>
          <cell r="D74"/>
          <cell r="E74"/>
          <cell r="G74"/>
          <cell r="H74"/>
        </row>
        <row r="75">
          <cell r="C75"/>
          <cell r="D75"/>
          <cell r="E75"/>
          <cell r="G75"/>
          <cell r="H75"/>
        </row>
        <row r="77">
          <cell r="C77"/>
          <cell r="D77"/>
          <cell r="E77"/>
          <cell r="G77"/>
          <cell r="H77"/>
        </row>
        <row r="78">
          <cell r="C78"/>
          <cell r="D78"/>
          <cell r="E78"/>
          <cell r="G78"/>
          <cell r="H78"/>
        </row>
        <row r="81">
          <cell r="C81"/>
          <cell r="D81"/>
          <cell r="E81"/>
          <cell r="G81"/>
          <cell r="H81"/>
        </row>
        <row r="83">
          <cell r="C83"/>
          <cell r="D83"/>
          <cell r="E83"/>
          <cell r="G83"/>
          <cell r="H83"/>
        </row>
        <row r="84">
          <cell r="C84"/>
          <cell r="D84"/>
          <cell r="E84"/>
          <cell r="G84"/>
          <cell r="H84"/>
        </row>
        <row r="85">
          <cell r="C85"/>
          <cell r="D85"/>
          <cell r="E85"/>
          <cell r="G85"/>
          <cell r="H85"/>
        </row>
        <row r="86">
          <cell r="C86"/>
          <cell r="D86"/>
          <cell r="E86">
            <v>22300</v>
          </cell>
          <cell r="G86"/>
          <cell r="H86"/>
        </row>
        <row r="89">
          <cell r="C89">
            <v>102685.87</v>
          </cell>
          <cell r="D89"/>
          <cell r="E89">
            <v>947306.96</v>
          </cell>
          <cell r="G89"/>
          <cell r="H89"/>
        </row>
        <row r="91">
          <cell r="C91">
            <v>102830.72</v>
          </cell>
          <cell r="D91"/>
          <cell r="E91">
            <v>948643.19</v>
          </cell>
          <cell r="G91"/>
          <cell r="H91"/>
        </row>
        <row r="93">
          <cell r="C93">
            <v>17379.84</v>
          </cell>
          <cell r="D93"/>
          <cell r="E93">
            <v>156637.21000000002</v>
          </cell>
          <cell r="G93"/>
          <cell r="H93"/>
        </row>
        <row r="95">
          <cell r="C95"/>
          <cell r="D95"/>
          <cell r="E95"/>
          <cell r="G95"/>
          <cell r="H95"/>
        </row>
        <row r="96">
          <cell r="C96"/>
          <cell r="D96"/>
          <cell r="E96"/>
          <cell r="G96"/>
          <cell r="H96"/>
        </row>
        <row r="100">
          <cell r="C100"/>
          <cell r="D100"/>
          <cell r="E100"/>
          <cell r="G100"/>
          <cell r="H100"/>
        </row>
        <row r="102">
          <cell r="C102"/>
          <cell r="D102"/>
          <cell r="E102"/>
          <cell r="G102"/>
          <cell r="H102"/>
        </row>
        <row r="104">
          <cell r="C104"/>
          <cell r="D104"/>
          <cell r="E104">
            <v>893332.69</v>
          </cell>
          <cell r="G104"/>
          <cell r="H104"/>
        </row>
        <row r="106">
          <cell r="C106"/>
          <cell r="D106"/>
          <cell r="E106">
            <v>250</v>
          </cell>
          <cell r="G106"/>
          <cell r="H106"/>
        </row>
        <row r="108">
          <cell r="C108"/>
          <cell r="D108"/>
          <cell r="E108"/>
          <cell r="G108"/>
          <cell r="H108"/>
        </row>
        <row r="110">
          <cell r="C110">
            <v>36573082.530000001</v>
          </cell>
          <cell r="D110"/>
          <cell r="E110"/>
          <cell r="G110"/>
          <cell r="H110"/>
        </row>
        <row r="111">
          <cell r="C111"/>
          <cell r="D111"/>
          <cell r="E111"/>
          <cell r="G111"/>
          <cell r="H111"/>
        </row>
        <row r="112">
          <cell r="C112"/>
          <cell r="D112"/>
          <cell r="E112"/>
          <cell r="G112"/>
          <cell r="H112"/>
        </row>
        <row r="114">
          <cell r="C114"/>
          <cell r="D114"/>
          <cell r="E114"/>
          <cell r="G114"/>
          <cell r="H114"/>
        </row>
        <row r="116">
          <cell r="C116"/>
          <cell r="D116"/>
          <cell r="E116"/>
          <cell r="G116"/>
          <cell r="H116"/>
        </row>
        <row r="119">
          <cell r="C119"/>
          <cell r="D119"/>
          <cell r="E119"/>
          <cell r="G119"/>
          <cell r="H119"/>
        </row>
        <row r="120">
          <cell r="C120"/>
          <cell r="D120"/>
          <cell r="E120"/>
          <cell r="G120"/>
          <cell r="H120"/>
        </row>
        <row r="121">
          <cell r="C121"/>
          <cell r="D121"/>
          <cell r="E121"/>
          <cell r="G121"/>
          <cell r="H121"/>
        </row>
        <row r="123">
          <cell r="C123"/>
          <cell r="D123"/>
          <cell r="E123"/>
          <cell r="G123"/>
          <cell r="H123"/>
        </row>
        <row r="126">
          <cell r="C126"/>
          <cell r="D126"/>
          <cell r="E126"/>
          <cell r="G126"/>
          <cell r="H126"/>
        </row>
        <row r="128">
          <cell r="C128"/>
          <cell r="D128"/>
          <cell r="E128"/>
          <cell r="G128"/>
          <cell r="H128"/>
        </row>
        <row r="129">
          <cell r="C129"/>
          <cell r="D129"/>
          <cell r="E129"/>
          <cell r="G129"/>
          <cell r="H129"/>
        </row>
        <row r="131">
          <cell r="C131"/>
          <cell r="D131"/>
          <cell r="E131"/>
          <cell r="G131"/>
          <cell r="H131"/>
        </row>
        <row r="134">
          <cell r="C134"/>
          <cell r="D134"/>
          <cell r="E134">
            <v>10620</v>
          </cell>
          <cell r="G134"/>
          <cell r="H134"/>
        </row>
        <row r="136">
          <cell r="C136"/>
          <cell r="D136"/>
          <cell r="E136"/>
          <cell r="G136"/>
          <cell r="H136"/>
        </row>
        <row r="138">
          <cell r="C138"/>
          <cell r="D138"/>
          <cell r="E138"/>
          <cell r="G138"/>
          <cell r="H138"/>
        </row>
        <row r="139">
          <cell r="C139"/>
          <cell r="D139"/>
          <cell r="E139"/>
          <cell r="G139"/>
          <cell r="H139"/>
        </row>
        <row r="141">
          <cell r="C141"/>
          <cell r="D141"/>
          <cell r="E141"/>
          <cell r="G141"/>
          <cell r="H141"/>
        </row>
        <row r="144">
          <cell r="C144"/>
          <cell r="D144"/>
          <cell r="E144"/>
          <cell r="G144"/>
          <cell r="H144"/>
        </row>
        <row r="146">
          <cell r="C146"/>
          <cell r="D146"/>
          <cell r="E146"/>
          <cell r="G146"/>
          <cell r="H146"/>
        </row>
        <row r="147">
          <cell r="C147"/>
          <cell r="D147"/>
          <cell r="E147"/>
          <cell r="G147"/>
          <cell r="H147"/>
        </row>
        <row r="149">
          <cell r="C149"/>
          <cell r="D149"/>
          <cell r="E149"/>
          <cell r="G149"/>
          <cell r="H149"/>
        </row>
        <row r="150">
          <cell r="C150"/>
          <cell r="D150"/>
          <cell r="E150"/>
          <cell r="G150"/>
          <cell r="H150"/>
        </row>
        <row r="151">
          <cell r="C151"/>
          <cell r="D151"/>
          <cell r="E151"/>
          <cell r="G151"/>
          <cell r="H151"/>
        </row>
        <row r="152">
          <cell r="C152"/>
          <cell r="D152"/>
          <cell r="E152"/>
          <cell r="G152"/>
          <cell r="H152"/>
        </row>
        <row r="153">
          <cell r="C153"/>
          <cell r="D153"/>
          <cell r="E153"/>
        </row>
        <row r="155">
          <cell r="C155"/>
          <cell r="D155"/>
          <cell r="E155"/>
          <cell r="G155"/>
          <cell r="H155"/>
        </row>
        <row r="157">
          <cell r="C157"/>
          <cell r="D157"/>
          <cell r="E157"/>
          <cell r="G157"/>
          <cell r="H157"/>
        </row>
        <row r="159">
          <cell r="C159"/>
          <cell r="D159"/>
          <cell r="E159"/>
          <cell r="G159"/>
          <cell r="H159"/>
        </row>
        <row r="161">
          <cell r="C161"/>
          <cell r="D161"/>
          <cell r="E161"/>
          <cell r="G161"/>
          <cell r="H161"/>
        </row>
        <row r="163">
          <cell r="C163"/>
          <cell r="D163"/>
          <cell r="E163"/>
          <cell r="G163"/>
          <cell r="H163"/>
        </row>
        <row r="165">
          <cell r="C165"/>
          <cell r="D165"/>
          <cell r="E165"/>
          <cell r="G165"/>
          <cell r="H165"/>
        </row>
        <row r="168">
          <cell r="C168"/>
          <cell r="D168"/>
          <cell r="E168"/>
          <cell r="G168"/>
          <cell r="H168"/>
        </row>
        <row r="170">
          <cell r="C170"/>
          <cell r="D170"/>
          <cell r="E170"/>
          <cell r="G170"/>
          <cell r="H170"/>
        </row>
        <row r="172">
          <cell r="C172"/>
          <cell r="D172"/>
          <cell r="E172"/>
          <cell r="G172"/>
          <cell r="H172"/>
        </row>
        <row r="174">
          <cell r="C174"/>
          <cell r="D174"/>
          <cell r="E174"/>
          <cell r="G174"/>
          <cell r="H174"/>
        </row>
        <row r="176">
          <cell r="C176"/>
          <cell r="D176"/>
          <cell r="E176"/>
          <cell r="G176"/>
          <cell r="H176"/>
        </row>
        <row r="178">
          <cell r="C178"/>
          <cell r="D178"/>
          <cell r="E178"/>
          <cell r="G178"/>
          <cell r="H178"/>
        </row>
        <row r="180">
          <cell r="C180"/>
          <cell r="D180"/>
          <cell r="E180"/>
          <cell r="G180"/>
          <cell r="H180"/>
        </row>
        <row r="182">
          <cell r="C182"/>
          <cell r="D182"/>
          <cell r="E182"/>
          <cell r="G182"/>
          <cell r="H182"/>
        </row>
        <row r="184">
          <cell r="C184"/>
          <cell r="D184"/>
          <cell r="E184"/>
          <cell r="G184"/>
          <cell r="H184"/>
        </row>
        <row r="187">
          <cell r="C187"/>
          <cell r="D187"/>
          <cell r="E187">
            <v>7670</v>
          </cell>
          <cell r="G187"/>
          <cell r="H187"/>
        </row>
        <row r="188">
          <cell r="C188"/>
          <cell r="D188"/>
          <cell r="E188"/>
          <cell r="G188"/>
          <cell r="H188"/>
        </row>
        <row r="189">
          <cell r="C189"/>
          <cell r="D189"/>
          <cell r="E189"/>
          <cell r="G189"/>
          <cell r="H189"/>
        </row>
        <row r="190">
          <cell r="C190"/>
          <cell r="D190"/>
          <cell r="E190"/>
          <cell r="G190"/>
          <cell r="H190"/>
        </row>
        <row r="191">
          <cell r="C191"/>
          <cell r="D191"/>
          <cell r="E191"/>
          <cell r="G191"/>
          <cell r="H191"/>
        </row>
        <row r="192">
          <cell r="C192"/>
          <cell r="D192"/>
          <cell r="E192"/>
          <cell r="G192"/>
          <cell r="H192"/>
        </row>
        <row r="193">
          <cell r="C193"/>
          <cell r="D193"/>
          <cell r="E193"/>
          <cell r="G193"/>
          <cell r="H193"/>
        </row>
        <row r="194">
          <cell r="C194"/>
          <cell r="D194"/>
          <cell r="E194"/>
          <cell r="G194"/>
          <cell r="H194"/>
        </row>
        <row r="196">
          <cell r="C196"/>
          <cell r="D196"/>
          <cell r="E196"/>
          <cell r="G196"/>
          <cell r="H196"/>
        </row>
        <row r="197">
          <cell r="C197"/>
          <cell r="D197"/>
          <cell r="E197"/>
          <cell r="G197"/>
          <cell r="H197"/>
        </row>
        <row r="198">
          <cell r="C198"/>
          <cell r="D198"/>
          <cell r="E198"/>
          <cell r="G198"/>
          <cell r="H198"/>
        </row>
        <row r="199">
          <cell r="C199"/>
          <cell r="D199"/>
          <cell r="E199"/>
          <cell r="G199"/>
          <cell r="H199"/>
        </row>
        <row r="200">
          <cell r="C200"/>
          <cell r="D200"/>
          <cell r="E200"/>
          <cell r="G200"/>
          <cell r="H200"/>
        </row>
        <row r="201">
          <cell r="C201"/>
          <cell r="D201"/>
          <cell r="E201">
            <v>6907.01</v>
          </cell>
          <cell r="G201"/>
          <cell r="H201"/>
        </row>
        <row r="202">
          <cell r="C202"/>
          <cell r="D202"/>
          <cell r="E202"/>
          <cell r="G202"/>
          <cell r="H202"/>
        </row>
        <row r="203">
          <cell r="C203"/>
          <cell r="D203"/>
          <cell r="E203">
            <v>517018.8</v>
          </cell>
          <cell r="G203"/>
          <cell r="H203"/>
        </row>
        <row r="204">
          <cell r="C204"/>
          <cell r="D204"/>
          <cell r="E204"/>
          <cell r="G204"/>
          <cell r="H204"/>
        </row>
        <row r="206">
          <cell r="C206"/>
          <cell r="D206"/>
          <cell r="E206"/>
          <cell r="G206"/>
          <cell r="H206"/>
        </row>
        <row r="209">
          <cell r="C209"/>
          <cell r="D209"/>
          <cell r="E209"/>
          <cell r="G209"/>
          <cell r="H209"/>
        </row>
        <row r="211">
          <cell r="C211"/>
          <cell r="D211"/>
          <cell r="E211">
            <v>205645.98</v>
          </cell>
          <cell r="G211"/>
          <cell r="H211"/>
        </row>
        <row r="212">
          <cell r="C212"/>
          <cell r="D212"/>
          <cell r="E212"/>
          <cell r="G212"/>
          <cell r="H212"/>
        </row>
        <row r="214">
          <cell r="C214"/>
          <cell r="D214"/>
          <cell r="E214"/>
          <cell r="G214"/>
          <cell r="H214"/>
        </row>
        <row r="216">
          <cell r="C216"/>
          <cell r="D216"/>
          <cell r="E216"/>
          <cell r="G216"/>
          <cell r="H216"/>
        </row>
        <row r="218">
          <cell r="C218"/>
          <cell r="D218"/>
          <cell r="E218"/>
          <cell r="G218"/>
          <cell r="H218"/>
        </row>
        <row r="219">
          <cell r="C219"/>
          <cell r="D219"/>
          <cell r="E219"/>
          <cell r="G219"/>
          <cell r="H219"/>
        </row>
        <row r="220">
          <cell r="C220"/>
          <cell r="D220"/>
          <cell r="E220"/>
          <cell r="G220"/>
          <cell r="H220"/>
        </row>
        <row r="222">
          <cell r="C222"/>
          <cell r="D222"/>
          <cell r="E222"/>
          <cell r="G222"/>
          <cell r="H222"/>
        </row>
        <row r="223">
          <cell r="C223"/>
          <cell r="D223"/>
          <cell r="E223"/>
          <cell r="G223"/>
          <cell r="H223"/>
        </row>
        <row r="224">
          <cell r="C224"/>
          <cell r="D224"/>
          <cell r="E224"/>
          <cell r="G224"/>
          <cell r="H224"/>
        </row>
        <row r="225">
          <cell r="C225"/>
          <cell r="D225"/>
          <cell r="E225"/>
          <cell r="G225"/>
          <cell r="H225"/>
        </row>
        <row r="227">
          <cell r="C227"/>
          <cell r="D227"/>
          <cell r="E227"/>
          <cell r="G227"/>
          <cell r="H227"/>
        </row>
        <row r="228">
          <cell r="C228"/>
          <cell r="D228"/>
          <cell r="E228"/>
          <cell r="G228"/>
          <cell r="H228"/>
        </row>
        <row r="229">
          <cell r="C229"/>
          <cell r="D229"/>
          <cell r="E229"/>
          <cell r="G229"/>
          <cell r="H229"/>
        </row>
        <row r="230">
          <cell r="C230"/>
          <cell r="D230"/>
          <cell r="E230"/>
          <cell r="G230"/>
          <cell r="H230"/>
        </row>
        <row r="231">
          <cell r="C231"/>
          <cell r="D231"/>
          <cell r="E231"/>
          <cell r="G231"/>
          <cell r="H231"/>
        </row>
        <row r="232">
          <cell r="C232"/>
          <cell r="D232"/>
          <cell r="E232">
            <v>8105302.0300000003</v>
          </cell>
          <cell r="G232"/>
          <cell r="H232"/>
        </row>
        <row r="234">
          <cell r="C234"/>
          <cell r="D234"/>
          <cell r="E234"/>
          <cell r="G234"/>
          <cell r="H234"/>
        </row>
        <row r="235">
          <cell r="C235"/>
          <cell r="D235"/>
          <cell r="E235"/>
          <cell r="G235"/>
          <cell r="H235"/>
        </row>
        <row r="236">
          <cell r="C236"/>
          <cell r="D236"/>
          <cell r="E236"/>
          <cell r="G236"/>
          <cell r="H236"/>
        </row>
        <row r="238">
          <cell r="C238"/>
          <cell r="D238"/>
          <cell r="E238"/>
          <cell r="G238"/>
          <cell r="H238"/>
        </row>
        <row r="239">
          <cell r="C239"/>
          <cell r="D239"/>
          <cell r="E239"/>
          <cell r="G239"/>
          <cell r="H239"/>
        </row>
        <row r="240">
          <cell r="C240"/>
          <cell r="D240"/>
          <cell r="E240"/>
          <cell r="G240"/>
          <cell r="H240"/>
        </row>
        <row r="241">
          <cell r="C241"/>
          <cell r="D241"/>
          <cell r="E241"/>
          <cell r="G241"/>
          <cell r="H241"/>
        </row>
        <row r="242">
          <cell r="C242"/>
          <cell r="D242"/>
          <cell r="E242"/>
          <cell r="G242"/>
          <cell r="H242"/>
        </row>
        <row r="243">
          <cell r="C243"/>
          <cell r="D243"/>
          <cell r="E243"/>
          <cell r="G243"/>
          <cell r="H243"/>
        </row>
        <row r="244">
          <cell r="C244"/>
          <cell r="D244"/>
          <cell r="E244"/>
          <cell r="G244"/>
          <cell r="H244"/>
        </row>
        <row r="247">
          <cell r="C247"/>
          <cell r="D247"/>
          <cell r="E247"/>
          <cell r="G247"/>
          <cell r="H247"/>
        </row>
        <row r="248">
          <cell r="C248"/>
          <cell r="D248"/>
          <cell r="E248"/>
          <cell r="G248"/>
          <cell r="H248"/>
        </row>
        <row r="250">
          <cell r="C250"/>
          <cell r="D250"/>
          <cell r="E250">
            <v>184945.9</v>
          </cell>
          <cell r="G250"/>
          <cell r="H250"/>
        </row>
        <row r="251">
          <cell r="C251"/>
          <cell r="D251"/>
          <cell r="E251"/>
          <cell r="G251"/>
          <cell r="H251"/>
        </row>
        <row r="252">
          <cell r="C252"/>
          <cell r="D252"/>
          <cell r="E252"/>
          <cell r="G252"/>
          <cell r="H252"/>
        </row>
        <row r="256">
          <cell r="C256"/>
          <cell r="D256"/>
          <cell r="E256"/>
          <cell r="G256"/>
          <cell r="H256"/>
        </row>
        <row r="257">
          <cell r="C257"/>
          <cell r="D257"/>
          <cell r="E257"/>
          <cell r="G257"/>
          <cell r="H257"/>
        </row>
        <row r="259">
          <cell r="C259"/>
          <cell r="D259"/>
          <cell r="E259"/>
          <cell r="G259"/>
          <cell r="H259"/>
        </row>
        <row r="261">
          <cell r="C261"/>
          <cell r="D261"/>
          <cell r="E261"/>
          <cell r="G261"/>
          <cell r="H261"/>
        </row>
        <row r="262">
          <cell r="C262"/>
          <cell r="D262"/>
          <cell r="E262"/>
          <cell r="G262"/>
          <cell r="H262"/>
        </row>
        <row r="263">
          <cell r="C263"/>
          <cell r="D263"/>
          <cell r="E263"/>
          <cell r="G263"/>
          <cell r="H263"/>
        </row>
        <row r="265">
          <cell r="C265"/>
          <cell r="D265"/>
          <cell r="E265"/>
          <cell r="G265"/>
          <cell r="H265"/>
        </row>
        <row r="268">
          <cell r="C268"/>
          <cell r="D268"/>
          <cell r="E268"/>
          <cell r="G268"/>
          <cell r="H268"/>
        </row>
        <row r="270">
          <cell r="C270"/>
          <cell r="D270"/>
          <cell r="E270"/>
          <cell r="G270"/>
          <cell r="H270"/>
        </row>
        <row r="272">
          <cell r="C272"/>
          <cell r="D272"/>
          <cell r="E272"/>
          <cell r="G272"/>
          <cell r="H272"/>
        </row>
        <row r="274">
          <cell r="C274"/>
          <cell r="D274"/>
          <cell r="E274"/>
          <cell r="G274"/>
          <cell r="H274"/>
        </row>
        <row r="277">
          <cell r="C277"/>
          <cell r="D277"/>
          <cell r="E277"/>
          <cell r="G277"/>
          <cell r="H277"/>
        </row>
        <row r="279">
          <cell r="C279"/>
          <cell r="D279"/>
          <cell r="E279"/>
          <cell r="G279"/>
          <cell r="H279"/>
        </row>
        <row r="281">
          <cell r="C281"/>
          <cell r="D281"/>
          <cell r="E281">
            <v>36816</v>
          </cell>
          <cell r="G281"/>
          <cell r="H281"/>
        </row>
        <row r="283">
          <cell r="C283"/>
          <cell r="D283"/>
          <cell r="E283"/>
          <cell r="G283"/>
          <cell r="H283"/>
        </row>
        <row r="285">
          <cell r="C285"/>
          <cell r="D285"/>
          <cell r="E285"/>
          <cell r="G285"/>
          <cell r="H285"/>
        </row>
        <row r="287">
          <cell r="C287"/>
          <cell r="D287"/>
          <cell r="E287"/>
          <cell r="G287"/>
          <cell r="H287"/>
        </row>
        <row r="290">
          <cell r="C290"/>
          <cell r="D290"/>
          <cell r="E290"/>
          <cell r="G290"/>
          <cell r="H290"/>
        </row>
        <row r="292">
          <cell r="C292"/>
          <cell r="D292"/>
          <cell r="E292"/>
          <cell r="G292"/>
          <cell r="H292"/>
        </row>
        <row r="295">
          <cell r="C295"/>
          <cell r="D295"/>
          <cell r="E295"/>
          <cell r="G295"/>
          <cell r="H295"/>
        </row>
        <row r="297">
          <cell r="C297"/>
          <cell r="D297"/>
          <cell r="E297"/>
          <cell r="G297"/>
          <cell r="H297"/>
        </row>
        <row r="299">
          <cell r="C299"/>
          <cell r="D299"/>
          <cell r="E299"/>
          <cell r="G299"/>
          <cell r="H299"/>
        </row>
        <row r="301">
          <cell r="C301"/>
          <cell r="D301"/>
          <cell r="E301"/>
          <cell r="G301"/>
          <cell r="H301"/>
        </row>
        <row r="303">
          <cell r="C303"/>
          <cell r="D303"/>
          <cell r="E303"/>
          <cell r="G303"/>
          <cell r="H303"/>
        </row>
        <row r="306">
          <cell r="C306"/>
          <cell r="D306"/>
          <cell r="E306"/>
          <cell r="G306"/>
          <cell r="H306"/>
        </row>
        <row r="307">
          <cell r="C307"/>
          <cell r="D307"/>
          <cell r="E307"/>
          <cell r="G307"/>
          <cell r="H307"/>
        </row>
        <row r="308">
          <cell r="C308"/>
          <cell r="D308"/>
          <cell r="E308"/>
          <cell r="G308"/>
          <cell r="H308"/>
        </row>
        <row r="309">
          <cell r="C309"/>
          <cell r="D309"/>
          <cell r="E309"/>
          <cell r="G309"/>
          <cell r="H309"/>
        </row>
        <row r="310">
          <cell r="C310"/>
          <cell r="D310"/>
          <cell r="E310"/>
          <cell r="G310"/>
          <cell r="H310"/>
        </row>
        <row r="312">
          <cell r="C312"/>
          <cell r="D312"/>
          <cell r="E312"/>
          <cell r="G312"/>
          <cell r="H312"/>
        </row>
        <row r="313">
          <cell r="C313"/>
          <cell r="D313"/>
          <cell r="E313"/>
          <cell r="G313"/>
          <cell r="H313"/>
        </row>
        <row r="314">
          <cell r="C314"/>
          <cell r="D314"/>
          <cell r="E314"/>
          <cell r="G314"/>
          <cell r="H314"/>
        </row>
        <row r="316">
          <cell r="C316"/>
          <cell r="D316"/>
          <cell r="E316">
            <v>7775</v>
          </cell>
          <cell r="G316"/>
          <cell r="H316"/>
        </row>
        <row r="317">
          <cell r="C317"/>
          <cell r="D317"/>
          <cell r="E317"/>
          <cell r="G317"/>
          <cell r="H317"/>
        </row>
        <row r="318">
          <cell r="C318"/>
          <cell r="D318"/>
          <cell r="E318">
            <v>88752</v>
          </cell>
          <cell r="G318"/>
          <cell r="H318"/>
        </row>
        <row r="320">
          <cell r="C320"/>
          <cell r="D320"/>
          <cell r="E320"/>
          <cell r="G320"/>
          <cell r="H320"/>
        </row>
        <row r="321">
          <cell r="C321"/>
          <cell r="D321"/>
          <cell r="E321"/>
          <cell r="G321"/>
          <cell r="H321"/>
        </row>
        <row r="322">
          <cell r="C322"/>
          <cell r="D322"/>
          <cell r="E322"/>
          <cell r="G322"/>
          <cell r="H322"/>
        </row>
        <row r="323">
          <cell r="C323"/>
          <cell r="D323"/>
          <cell r="E323"/>
          <cell r="G323"/>
          <cell r="H323"/>
        </row>
        <row r="324">
          <cell r="C324"/>
          <cell r="D324"/>
          <cell r="E324"/>
          <cell r="G324"/>
          <cell r="H324"/>
        </row>
        <row r="325">
          <cell r="C325"/>
          <cell r="D325"/>
          <cell r="E325"/>
          <cell r="G325"/>
          <cell r="H325"/>
        </row>
        <row r="326">
          <cell r="C326"/>
          <cell r="D326"/>
          <cell r="E326"/>
          <cell r="G326"/>
          <cell r="H326"/>
        </row>
        <row r="328">
          <cell r="C328"/>
          <cell r="D328"/>
          <cell r="E328"/>
          <cell r="G328"/>
          <cell r="H328"/>
        </row>
        <row r="331">
          <cell r="C331">
            <v>359000</v>
          </cell>
          <cell r="D331"/>
          <cell r="E331"/>
          <cell r="G331"/>
          <cell r="H331"/>
        </row>
        <row r="332">
          <cell r="C332">
            <v>500000</v>
          </cell>
          <cell r="D332"/>
          <cell r="E332">
            <v>6000</v>
          </cell>
          <cell r="G332"/>
          <cell r="H332"/>
        </row>
        <row r="333">
          <cell r="C333"/>
          <cell r="D333"/>
          <cell r="E333"/>
          <cell r="G333"/>
          <cell r="H333"/>
        </row>
        <row r="334">
          <cell r="C334"/>
          <cell r="D334"/>
          <cell r="E334"/>
          <cell r="G334"/>
          <cell r="H334"/>
        </row>
        <row r="335">
          <cell r="C335"/>
          <cell r="D335"/>
          <cell r="E335"/>
          <cell r="G335"/>
          <cell r="H335"/>
        </row>
        <row r="336">
          <cell r="C336"/>
          <cell r="D336"/>
          <cell r="E336"/>
          <cell r="G336"/>
          <cell r="H336"/>
        </row>
        <row r="337">
          <cell r="C337"/>
          <cell r="D337"/>
          <cell r="E337"/>
          <cell r="G337"/>
          <cell r="H337"/>
        </row>
        <row r="338">
          <cell r="C338"/>
          <cell r="D338"/>
          <cell r="E338"/>
          <cell r="G338"/>
          <cell r="H338"/>
        </row>
        <row r="340">
          <cell r="C340"/>
          <cell r="D340"/>
          <cell r="E340"/>
          <cell r="G340"/>
          <cell r="H340"/>
        </row>
        <row r="341">
          <cell r="C341"/>
          <cell r="D341"/>
          <cell r="E341"/>
          <cell r="G341"/>
          <cell r="H341"/>
        </row>
        <row r="342">
          <cell r="C342"/>
          <cell r="D342"/>
          <cell r="E342"/>
          <cell r="G342"/>
          <cell r="H342"/>
        </row>
        <row r="343">
          <cell r="C343"/>
          <cell r="D343"/>
          <cell r="E343"/>
          <cell r="G343"/>
          <cell r="H343"/>
        </row>
        <row r="344">
          <cell r="C344"/>
          <cell r="D344"/>
          <cell r="E344"/>
          <cell r="G344"/>
          <cell r="H344"/>
        </row>
        <row r="345">
          <cell r="C345"/>
          <cell r="D345"/>
          <cell r="E345"/>
          <cell r="G345"/>
          <cell r="H345"/>
        </row>
        <row r="346">
          <cell r="C346"/>
          <cell r="D346"/>
          <cell r="E346">
            <v>413514</v>
          </cell>
          <cell r="G346"/>
          <cell r="H346"/>
        </row>
        <row r="347">
          <cell r="C347"/>
          <cell r="D347"/>
          <cell r="E347"/>
          <cell r="G347"/>
          <cell r="H347"/>
        </row>
        <row r="350">
          <cell r="C350"/>
          <cell r="D350"/>
          <cell r="E350"/>
          <cell r="G350"/>
          <cell r="H350"/>
        </row>
        <row r="352">
          <cell r="C352"/>
          <cell r="D352"/>
          <cell r="E352"/>
          <cell r="G352"/>
          <cell r="H352"/>
        </row>
        <row r="355">
          <cell r="C355"/>
          <cell r="D355"/>
          <cell r="E355">
            <v>2956</v>
          </cell>
          <cell r="G355"/>
          <cell r="H355"/>
        </row>
        <row r="356">
          <cell r="C356"/>
          <cell r="D356"/>
          <cell r="E356"/>
          <cell r="G356"/>
          <cell r="H356"/>
        </row>
        <row r="358">
          <cell r="C358"/>
          <cell r="D358"/>
          <cell r="E358"/>
          <cell r="G358"/>
          <cell r="H358"/>
        </row>
        <row r="359">
          <cell r="C359"/>
          <cell r="D359"/>
          <cell r="E359"/>
          <cell r="G359"/>
          <cell r="H359"/>
        </row>
        <row r="361">
          <cell r="C361"/>
          <cell r="D361"/>
          <cell r="E361"/>
          <cell r="G361"/>
          <cell r="H361"/>
        </row>
        <row r="363">
          <cell r="C363"/>
          <cell r="D363"/>
          <cell r="E363"/>
          <cell r="G363"/>
          <cell r="H363"/>
        </row>
        <row r="365">
          <cell r="C365"/>
          <cell r="D365"/>
          <cell r="E365"/>
          <cell r="G365"/>
          <cell r="H365"/>
        </row>
        <row r="367">
          <cell r="C367"/>
          <cell r="D367"/>
          <cell r="E367">
            <v>40702.92</v>
          </cell>
          <cell r="G367"/>
          <cell r="H367"/>
        </row>
        <row r="369">
          <cell r="C369"/>
          <cell r="D369"/>
          <cell r="E369"/>
          <cell r="G369"/>
          <cell r="H369"/>
        </row>
        <row r="371">
          <cell r="C371"/>
          <cell r="D371"/>
          <cell r="E371">
            <v>8110</v>
          </cell>
          <cell r="G371"/>
          <cell r="H371"/>
        </row>
        <row r="372">
          <cell r="C372"/>
          <cell r="D372"/>
          <cell r="E372"/>
          <cell r="G372"/>
          <cell r="H372"/>
        </row>
        <row r="374">
          <cell r="C374"/>
          <cell r="D374"/>
          <cell r="E374"/>
          <cell r="G374"/>
          <cell r="H374"/>
        </row>
        <row r="375">
          <cell r="C375"/>
          <cell r="D375"/>
          <cell r="E375"/>
          <cell r="G375"/>
          <cell r="H375"/>
        </row>
        <row r="376">
          <cell r="C376"/>
          <cell r="D376"/>
          <cell r="E376"/>
          <cell r="G376"/>
          <cell r="H376"/>
        </row>
        <row r="377">
          <cell r="C377"/>
          <cell r="D377"/>
          <cell r="E377"/>
          <cell r="G377"/>
          <cell r="H377"/>
        </row>
        <row r="378">
          <cell r="C378"/>
          <cell r="D378"/>
          <cell r="E378">
            <v>1521.35</v>
          </cell>
          <cell r="G378"/>
          <cell r="H378"/>
        </row>
        <row r="382">
          <cell r="C382"/>
          <cell r="D382"/>
          <cell r="E382"/>
          <cell r="G382"/>
          <cell r="H382"/>
        </row>
        <row r="383">
          <cell r="C383"/>
          <cell r="D383"/>
          <cell r="E383"/>
          <cell r="G383"/>
          <cell r="H383"/>
        </row>
        <row r="384">
          <cell r="C384"/>
          <cell r="D384"/>
          <cell r="E384"/>
          <cell r="G384"/>
          <cell r="H384"/>
        </row>
        <row r="385">
          <cell r="C385"/>
          <cell r="D385"/>
          <cell r="E385"/>
          <cell r="G385"/>
          <cell r="H385"/>
        </row>
        <row r="386">
          <cell r="C386"/>
          <cell r="D386"/>
          <cell r="E386"/>
          <cell r="G386"/>
          <cell r="H386"/>
        </row>
        <row r="387">
          <cell r="C387"/>
          <cell r="D387"/>
          <cell r="E387"/>
          <cell r="G387"/>
          <cell r="H387"/>
        </row>
        <row r="388">
          <cell r="C388"/>
          <cell r="D388"/>
          <cell r="E388"/>
          <cell r="G388"/>
          <cell r="H388"/>
        </row>
        <row r="390">
          <cell r="C390"/>
          <cell r="D390"/>
          <cell r="E390"/>
          <cell r="G390"/>
          <cell r="H390"/>
        </row>
        <row r="391">
          <cell r="C391"/>
          <cell r="D391"/>
          <cell r="E391"/>
          <cell r="G391"/>
          <cell r="H391"/>
        </row>
        <row r="392">
          <cell r="C392"/>
          <cell r="D392"/>
          <cell r="E392"/>
          <cell r="G392"/>
          <cell r="H392"/>
        </row>
        <row r="393">
          <cell r="C393"/>
          <cell r="D393"/>
          <cell r="E393"/>
          <cell r="G393"/>
          <cell r="H393"/>
        </row>
        <row r="394">
          <cell r="C394"/>
          <cell r="D394"/>
          <cell r="E394"/>
          <cell r="G394"/>
          <cell r="H394"/>
        </row>
        <row r="396">
          <cell r="C396"/>
          <cell r="D396"/>
          <cell r="E396"/>
          <cell r="G396"/>
          <cell r="H396"/>
        </row>
        <row r="398">
          <cell r="C398"/>
          <cell r="D398"/>
          <cell r="E398"/>
          <cell r="G398"/>
          <cell r="H398"/>
        </row>
        <row r="399">
          <cell r="C399"/>
          <cell r="D399"/>
          <cell r="E399"/>
          <cell r="G399"/>
          <cell r="H399"/>
        </row>
        <row r="401">
          <cell r="C401"/>
          <cell r="D401"/>
          <cell r="E401"/>
          <cell r="G401"/>
          <cell r="H401"/>
        </row>
        <row r="403">
          <cell r="C403"/>
          <cell r="D403"/>
          <cell r="E403"/>
          <cell r="G403"/>
          <cell r="H403"/>
        </row>
        <row r="404">
          <cell r="C404"/>
          <cell r="D404"/>
          <cell r="E404"/>
          <cell r="G404"/>
          <cell r="H404"/>
        </row>
        <row r="405">
          <cell r="C405"/>
          <cell r="D405"/>
          <cell r="E405"/>
          <cell r="G405"/>
          <cell r="H405"/>
        </row>
        <row r="406">
          <cell r="C406"/>
          <cell r="D406"/>
          <cell r="E406"/>
          <cell r="G406"/>
          <cell r="H406"/>
        </row>
        <row r="407">
          <cell r="C407"/>
          <cell r="D407"/>
          <cell r="E407"/>
          <cell r="G407"/>
          <cell r="H407"/>
        </row>
        <row r="408">
          <cell r="C408"/>
          <cell r="D408"/>
          <cell r="E408"/>
          <cell r="G408"/>
          <cell r="H408"/>
        </row>
        <row r="411">
          <cell r="C411"/>
          <cell r="D411"/>
          <cell r="E411"/>
          <cell r="G411"/>
          <cell r="H411"/>
        </row>
        <row r="412">
          <cell r="C412"/>
          <cell r="D412"/>
          <cell r="E412"/>
          <cell r="G412"/>
          <cell r="H412"/>
        </row>
        <row r="413">
          <cell r="C413"/>
          <cell r="D413"/>
          <cell r="E413"/>
          <cell r="G413"/>
          <cell r="H413"/>
        </row>
        <row r="414">
          <cell r="C414"/>
          <cell r="D414"/>
          <cell r="E414"/>
          <cell r="G414"/>
          <cell r="H414"/>
        </row>
        <row r="415">
          <cell r="C415"/>
          <cell r="D415"/>
          <cell r="E415"/>
          <cell r="G415"/>
          <cell r="H415"/>
        </row>
        <row r="416">
          <cell r="C416"/>
          <cell r="D416"/>
          <cell r="E416"/>
          <cell r="G416"/>
          <cell r="H416"/>
        </row>
        <row r="417">
          <cell r="C417"/>
          <cell r="D417"/>
          <cell r="E417"/>
          <cell r="G417"/>
          <cell r="H417"/>
        </row>
        <row r="418">
          <cell r="C418"/>
          <cell r="D418"/>
          <cell r="E418"/>
          <cell r="G418"/>
          <cell r="H418"/>
        </row>
        <row r="420">
          <cell r="C420"/>
          <cell r="D420"/>
          <cell r="E420"/>
          <cell r="G420"/>
          <cell r="H420"/>
        </row>
        <row r="421">
          <cell r="C421"/>
          <cell r="D421"/>
          <cell r="E421"/>
          <cell r="G421"/>
          <cell r="H421"/>
        </row>
        <row r="422">
          <cell r="C422"/>
          <cell r="D422"/>
          <cell r="E422"/>
          <cell r="G422"/>
          <cell r="H422"/>
        </row>
        <row r="423">
          <cell r="C423"/>
          <cell r="D423"/>
          <cell r="E423"/>
          <cell r="G423"/>
          <cell r="H423"/>
        </row>
        <row r="425">
          <cell r="C425"/>
          <cell r="D425"/>
          <cell r="E425"/>
          <cell r="G425"/>
          <cell r="H425"/>
        </row>
        <row r="426">
          <cell r="C426"/>
          <cell r="D426"/>
          <cell r="E426"/>
          <cell r="G426"/>
          <cell r="H426"/>
        </row>
        <row r="427">
          <cell r="C427"/>
          <cell r="D427"/>
          <cell r="E427"/>
          <cell r="G427"/>
          <cell r="H427"/>
        </row>
        <row r="428">
          <cell r="C428"/>
          <cell r="D428"/>
          <cell r="E428"/>
          <cell r="G428"/>
          <cell r="H428"/>
        </row>
        <row r="429">
          <cell r="C429"/>
          <cell r="D429"/>
          <cell r="E429"/>
          <cell r="G429"/>
          <cell r="H429"/>
        </row>
        <row r="432">
          <cell r="C432"/>
          <cell r="D432"/>
          <cell r="E432"/>
          <cell r="G432"/>
          <cell r="H432"/>
        </row>
        <row r="433">
          <cell r="C433"/>
          <cell r="D433"/>
          <cell r="E433"/>
          <cell r="G433"/>
          <cell r="H433"/>
        </row>
        <row r="435">
          <cell r="C435"/>
          <cell r="D435"/>
          <cell r="E435"/>
          <cell r="G435"/>
          <cell r="H435"/>
        </row>
        <row r="436">
          <cell r="C436"/>
          <cell r="D436"/>
          <cell r="E436"/>
          <cell r="G436"/>
          <cell r="H436"/>
        </row>
        <row r="439">
          <cell r="C439"/>
          <cell r="D439"/>
          <cell r="E439"/>
          <cell r="G439"/>
          <cell r="H439"/>
        </row>
        <row r="440">
          <cell r="C440"/>
          <cell r="D440"/>
          <cell r="E440"/>
          <cell r="G440"/>
          <cell r="H440"/>
        </row>
        <row r="441">
          <cell r="C441"/>
          <cell r="D441"/>
          <cell r="E441"/>
          <cell r="G441"/>
          <cell r="H441"/>
        </row>
        <row r="442">
          <cell r="C442"/>
          <cell r="D442"/>
          <cell r="E442"/>
          <cell r="G442"/>
          <cell r="H442"/>
        </row>
        <row r="443">
          <cell r="C443"/>
          <cell r="D443"/>
          <cell r="E443"/>
          <cell r="G443"/>
          <cell r="H443"/>
        </row>
        <row r="445">
          <cell r="C445"/>
          <cell r="D445"/>
          <cell r="E445"/>
          <cell r="G445"/>
          <cell r="H445"/>
        </row>
        <row r="446">
          <cell r="C446"/>
          <cell r="D446"/>
          <cell r="E446"/>
          <cell r="G446"/>
          <cell r="H446"/>
        </row>
        <row r="449">
          <cell r="C449"/>
          <cell r="D449"/>
          <cell r="E449"/>
          <cell r="G449"/>
          <cell r="H449"/>
        </row>
        <row r="450">
          <cell r="C450"/>
          <cell r="D450"/>
          <cell r="E450"/>
          <cell r="G450"/>
          <cell r="H450"/>
        </row>
        <row r="451">
          <cell r="C451"/>
          <cell r="D451"/>
          <cell r="E451"/>
          <cell r="G451"/>
          <cell r="H451"/>
        </row>
        <row r="453">
          <cell r="C453"/>
          <cell r="D453"/>
          <cell r="E453"/>
          <cell r="G453"/>
          <cell r="H453"/>
        </row>
        <row r="454">
          <cell r="C454"/>
          <cell r="D454"/>
          <cell r="E454"/>
          <cell r="G454"/>
          <cell r="H454"/>
        </row>
        <row r="455">
          <cell r="C455"/>
          <cell r="D455"/>
          <cell r="E455"/>
          <cell r="G455"/>
          <cell r="H455"/>
        </row>
        <row r="458">
          <cell r="C458"/>
          <cell r="D458"/>
          <cell r="E458"/>
          <cell r="G458"/>
          <cell r="H458"/>
        </row>
        <row r="460">
          <cell r="C460"/>
          <cell r="D460"/>
          <cell r="E460"/>
          <cell r="G460"/>
          <cell r="H460"/>
        </row>
        <row r="462">
          <cell r="C462"/>
          <cell r="D462"/>
          <cell r="E462"/>
          <cell r="G462"/>
          <cell r="H462"/>
        </row>
        <row r="464">
          <cell r="C464"/>
          <cell r="D464"/>
          <cell r="E464"/>
          <cell r="G464"/>
          <cell r="H464"/>
        </row>
        <row r="467">
          <cell r="C467"/>
          <cell r="D467"/>
          <cell r="E467"/>
          <cell r="G467"/>
          <cell r="H467"/>
        </row>
        <row r="469">
          <cell r="C469"/>
          <cell r="D469"/>
          <cell r="E469"/>
          <cell r="G469"/>
          <cell r="H469"/>
        </row>
        <row r="471">
          <cell r="C471"/>
          <cell r="D471"/>
          <cell r="E471"/>
          <cell r="G471"/>
          <cell r="H471"/>
        </row>
        <row r="474">
          <cell r="C474"/>
          <cell r="D474"/>
          <cell r="E474"/>
          <cell r="G474"/>
          <cell r="H474"/>
        </row>
        <row r="475">
          <cell r="C475"/>
          <cell r="D475"/>
          <cell r="E475"/>
          <cell r="G475"/>
          <cell r="H475"/>
        </row>
        <row r="476">
          <cell r="C476"/>
          <cell r="D476"/>
          <cell r="E476"/>
          <cell r="G476"/>
          <cell r="H476"/>
        </row>
        <row r="477">
          <cell r="C477"/>
          <cell r="D477"/>
          <cell r="E477"/>
          <cell r="G477"/>
          <cell r="H477"/>
        </row>
        <row r="478">
          <cell r="C478"/>
          <cell r="D478"/>
          <cell r="E478"/>
          <cell r="G478"/>
          <cell r="H478"/>
        </row>
        <row r="480">
          <cell r="C480"/>
          <cell r="D480"/>
          <cell r="E480"/>
          <cell r="G480"/>
          <cell r="H480"/>
        </row>
        <row r="482">
          <cell r="C482"/>
          <cell r="D482"/>
          <cell r="E482"/>
          <cell r="G482"/>
          <cell r="H482"/>
        </row>
        <row r="484">
          <cell r="C484"/>
          <cell r="D484"/>
          <cell r="E484"/>
          <cell r="G484"/>
          <cell r="H484"/>
        </row>
        <row r="488">
          <cell r="C488"/>
          <cell r="D488"/>
          <cell r="E488"/>
        </row>
        <row r="490">
          <cell r="C490"/>
          <cell r="D490"/>
          <cell r="E490"/>
        </row>
        <row r="491">
          <cell r="C491"/>
          <cell r="D491"/>
          <cell r="E491"/>
        </row>
        <row r="493">
          <cell r="C493"/>
          <cell r="D493"/>
          <cell r="E493"/>
        </row>
        <row r="496">
          <cell r="C496"/>
          <cell r="D496"/>
          <cell r="E496"/>
          <cell r="G496"/>
          <cell r="H496"/>
        </row>
        <row r="497">
          <cell r="C497"/>
          <cell r="D497"/>
          <cell r="E497"/>
          <cell r="G497"/>
          <cell r="H497"/>
        </row>
        <row r="498">
          <cell r="C498"/>
          <cell r="D498"/>
          <cell r="E498"/>
          <cell r="G498"/>
          <cell r="H498"/>
        </row>
        <row r="499">
          <cell r="C499"/>
          <cell r="D499"/>
          <cell r="E499"/>
          <cell r="G499"/>
          <cell r="H499"/>
        </row>
        <row r="500">
          <cell r="C500"/>
          <cell r="D500"/>
          <cell r="E500"/>
          <cell r="G500"/>
          <cell r="H500"/>
        </row>
        <row r="501">
          <cell r="C501"/>
          <cell r="D501"/>
          <cell r="E501"/>
          <cell r="G501"/>
          <cell r="H501"/>
        </row>
        <row r="502">
          <cell r="C502"/>
          <cell r="D502"/>
          <cell r="E502"/>
          <cell r="G502"/>
          <cell r="H502"/>
        </row>
        <row r="503">
          <cell r="C503"/>
          <cell r="D503"/>
          <cell r="E503"/>
          <cell r="G503"/>
          <cell r="H503"/>
        </row>
        <row r="505">
          <cell r="C505"/>
          <cell r="D505"/>
          <cell r="E505"/>
          <cell r="G505"/>
          <cell r="H505"/>
        </row>
        <row r="506">
          <cell r="C506"/>
          <cell r="D506"/>
          <cell r="E506"/>
          <cell r="G506"/>
          <cell r="H506"/>
        </row>
        <row r="508">
          <cell r="C508"/>
          <cell r="D508"/>
          <cell r="E508"/>
          <cell r="G508"/>
          <cell r="H508"/>
        </row>
        <row r="509">
          <cell r="C509"/>
          <cell r="D509"/>
          <cell r="E509"/>
          <cell r="G509"/>
          <cell r="H509"/>
        </row>
        <row r="512">
          <cell r="C512"/>
          <cell r="D512"/>
          <cell r="E512"/>
          <cell r="G512"/>
          <cell r="H512"/>
        </row>
        <row r="513">
          <cell r="C513"/>
          <cell r="D513"/>
          <cell r="E513"/>
          <cell r="G513"/>
          <cell r="H513"/>
        </row>
        <row r="515">
          <cell r="C515"/>
          <cell r="D515"/>
          <cell r="E515"/>
          <cell r="G515"/>
          <cell r="H515"/>
        </row>
        <row r="516">
          <cell r="C516"/>
          <cell r="D516"/>
          <cell r="E516"/>
          <cell r="G516"/>
          <cell r="H516"/>
        </row>
        <row r="519">
          <cell r="C519"/>
          <cell r="D519"/>
          <cell r="E519"/>
          <cell r="G519"/>
          <cell r="H519"/>
        </row>
        <row r="520">
          <cell r="C520"/>
          <cell r="D520"/>
          <cell r="E520"/>
          <cell r="G520"/>
          <cell r="H520"/>
        </row>
        <row r="521">
          <cell r="C521"/>
          <cell r="D521"/>
          <cell r="E521"/>
          <cell r="G521"/>
          <cell r="H521"/>
        </row>
        <row r="523">
          <cell r="C523"/>
          <cell r="D523"/>
          <cell r="E523"/>
          <cell r="G523"/>
          <cell r="H523"/>
        </row>
        <row r="524">
          <cell r="C524"/>
          <cell r="D524"/>
          <cell r="E524"/>
          <cell r="G524"/>
          <cell r="H524"/>
        </row>
        <row r="527">
          <cell r="C527"/>
          <cell r="D527"/>
          <cell r="E527"/>
          <cell r="G527"/>
          <cell r="H527"/>
        </row>
        <row r="528">
          <cell r="C528"/>
          <cell r="D528"/>
          <cell r="E528"/>
          <cell r="G528"/>
          <cell r="H528"/>
        </row>
        <row r="530">
          <cell r="C530"/>
          <cell r="D530"/>
          <cell r="E530"/>
          <cell r="G530"/>
          <cell r="H530"/>
        </row>
        <row r="531">
          <cell r="C531"/>
          <cell r="D531"/>
          <cell r="E531"/>
          <cell r="G531"/>
          <cell r="H531"/>
        </row>
        <row r="534">
          <cell r="C534"/>
          <cell r="D534"/>
          <cell r="E534"/>
          <cell r="G534"/>
          <cell r="H534"/>
        </row>
        <row r="536">
          <cell r="C536"/>
          <cell r="D536"/>
          <cell r="E536"/>
          <cell r="G536"/>
          <cell r="H536"/>
        </row>
        <row r="538">
          <cell r="C538"/>
          <cell r="D538"/>
          <cell r="E538"/>
          <cell r="G538"/>
          <cell r="H538"/>
        </row>
        <row r="541">
          <cell r="C541"/>
          <cell r="D541"/>
          <cell r="E541"/>
          <cell r="G541"/>
          <cell r="H541"/>
        </row>
        <row r="543">
          <cell r="C543"/>
          <cell r="D543"/>
          <cell r="E543"/>
          <cell r="G543"/>
          <cell r="H543"/>
        </row>
        <row r="545">
          <cell r="C545"/>
          <cell r="D545"/>
          <cell r="E545"/>
          <cell r="G545"/>
          <cell r="H545"/>
        </row>
        <row r="549">
          <cell r="C549"/>
          <cell r="D549"/>
          <cell r="E549"/>
          <cell r="G549"/>
          <cell r="H549"/>
        </row>
        <row r="551">
          <cell r="C551"/>
          <cell r="D551"/>
          <cell r="E551"/>
          <cell r="G551"/>
          <cell r="H551"/>
        </row>
        <row r="553">
          <cell r="C553"/>
          <cell r="D553"/>
          <cell r="E553"/>
          <cell r="G553"/>
          <cell r="H553"/>
        </row>
        <row r="555">
          <cell r="C555"/>
          <cell r="D555"/>
          <cell r="E555"/>
          <cell r="G555"/>
          <cell r="H555"/>
        </row>
        <row r="557">
          <cell r="C557"/>
          <cell r="D557"/>
          <cell r="E557"/>
          <cell r="G557"/>
          <cell r="H557"/>
        </row>
        <row r="560">
          <cell r="C560"/>
          <cell r="D560"/>
          <cell r="E560"/>
          <cell r="G560"/>
          <cell r="H560"/>
        </row>
        <row r="562">
          <cell r="C562"/>
          <cell r="D562"/>
          <cell r="E562"/>
          <cell r="G562"/>
          <cell r="H562"/>
        </row>
        <row r="564">
          <cell r="C564"/>
          <cell r="D564"/>
          <cell r="E564"/>
          <cell r="G564"/>
          <cell r="H564"/>
        </row>
        <row r="565">
          <cell r="G565">
            <v>0</v>
          </cell>
          <cell r="H565">
            <v>0</v>
          </cell>
        </row>
        <row r="566">
          <cell r="C566"/>
          <cell r="D566"/>
          <cell r="E566"/>
          <cell r="G566"/>
          <cell r="H566"/>
        </row>
        <row r="569">
          <cell r="C569"/>
          <cell r="D569"/>
          <cell r="E569"/>
          <cell r="G569"/>
          <cell r="H569"/>
        </row>
        <row r="571">
          <cell r="C571"/>
          <cell r="D571"/>
          <cell r="E571"/>
          <cell r="G571"/>
          <cell r="H571"/>
        </row>
        <row r="573">
          <cell r="C573"/>
          <cell r="D573"/>
          <cell r="E573"/>
          <cell r="G573"/>
          <cell r="H573"/>
        </row>
        <row r="575">
          <cell r="C575"/>
          <cell r="D575"/>
          <cell r="E575"/>
          <cell r="G575"/>
          <cell r="H575"/>
        </row>
        <row r="578">
          <cell r="C578"/>
          <cell r="D578"/>
          <cell r="E578"/>
          <cell r="G578"/>
          <cell r="H578"/>
        </row>
        <row r="580">
          <cell r="C580"/>
          <cell r="D580"/>
          <cell r="E580"/>
          <cell r="G580"/>
          <cell r="H580"/>
        </row>
        <row r="582">
          <cell r="C582"/>
          <cell r="D582"/>
          <cell r="E582"/>
          <cell r="G582"/>
          <cell r="H582"/>
        </row>
        <row r="584">
          <cell r="C584"/>
          <cell r="D584"/>
          <cell r="E584"/>
          <cell r="G584"/>
          <cell r="H584"/>
        </row>
        <row r="586">
          <cell r="C586"/>
          <cell r="D586"/>
          <cell r="E586"/>
          <cell r="G586"/>
          <cell r="H586"/>
        </row>
        <row r="588">
          <cell r="C588"/>
          <cell r="D588"/>
          <cell r="E588"/>
          <cell r="G588"/>
          <cell r="H588"/>
        </row>
        <row r="590">
          <cell r="C590"/>
          <cell r="D590"/>
          <cell r="E590"/>
          <cell r="G590"/>
          <cell r="H590"/>
        </row>
        <row r="592">
          <cell r="C592"/>
          <cell r="D592"/>
          <cell r="E592"/>
          <cell r="G592"/>
          <cell r="H592"/>
        </row>
        <row r="595">
          <cell r="C595"/>
          <cell r="D595"/>
          <cell r="E595"/>
          <cell r="G595"/>
          <cell r="H595"/>
        </row>
        <row r="597">
          <cell r="C597"/>
          <cell r="D597"/>
          <cell r="E597"/>
          <cell r="G597"/>
          <cell r="H597">
            <v>1657422.34</v>
          </cell>
        </row>
        <row r="598">
          <cell r="C598"/>
          <cell r="D598"/>
          <cell r="E598"/>
          <cell r="G598"/>
          <cell r="H598"/>
        </row>
        <row r="600">
          <cell r="C600"/>
          <cell r="D600"/>
          <cell r="E600"/>
          <cell r="G600"/>
          <cell r="H600"/>
        </row>
        <row r="602">
          <cell r="C602"/>
          <cell r="D602"/>
          <cell r="E602"/>
          <cell r="G602"/>
          <cell r="H602"/>
        </row>
        <row r="603">
          <cell r="C603"/>
          <cell r="D603"/>
          <cell r="E603"/>
          <cell r="G603"/>
          <cell r="H603"/>
        </row>
        <row r="605">
          <cell r="C605"/>
          <cell r="D605"/>
          <cell r="E605"/>
          <cell r="G605"/>
          <cell r="H605"/>
        </row>
        <row r="607">
          <cell r="C607"/>
          <cell r="D607"/>
          <cell r="E607"/>
          <cell r="G607"/>
          <cell r="H607"/>
        </row>
        <row r="609">
          <cell r="C609"/>
          <cell r="D609"/>
          <cell r="E609"/>
          <cell r="G609"/>
          <cell r="H609"/>
        </row>
        <row r="611">
          <cell r="C611"/>
          <cell r="D611"/>
          <cell r="E611"/>
          <cell r="G611"/>
          <cell r="H611"/>
        </row>
        <row r="614">
          <cell r="C614"/>
          <cell r="D614"/>
          <cell r="E614"/>
          <cell r="G614"/>
          <cell r="H614"/>
        </row>
        <row r="616">
          <cell r="C616"/>
          <cell r="D616"/>
          <cell r="E616"/>
          <cell r="G616"/>
          <cell r="H616"/>
        </row>
        <row r="619">
          <cell r="C619"/>
          <cell r="D619"/>
          <cell r="E619"/>
          <cell r="G619"/>
          <cell r="H619"/>
        </row>
        <row r="621">
          <cell r="C621"/>
          <cell r="D621"/>
          <cell r="E621"/>
          <cell r="G621"/>
          <cell r="H621"/>
        </row>
        <row r="623">
          <cell r="C623"/>
          <cell r="D623"/>
          <cell r="E623"/>
          <cell r="G623"/>
          <cell r="H623"/>
        </row>
        <row r="625">
          <cell r="C625"/>
          <cell r="D625"/>
          <cell r="E625"/>
          <cell r="G625"/>
          <cell r="H625"/>
        </row>
        <row r="627">
          <cell r="C627"/>
          <cell r="D627"/>
          <cell r="E627"/>
          <cell r="G627"/>
          <cell r="H627"/>
        </row>
        <row r="629">
          <cell r="C629"/>
          <cell r="D629"/>
          <cell r="E629"/>
          <cell r="G629"/>
          <cell r="H629"/>
        </row>
        <row r="631">
          <cell r="C631"/>
          <cell r="D631"/>
          <cell r="E631"/>
          <cell r="G631"/>
          <cell r="H631"/>
        </row>
        <row r="633">
          <cell r="C633"/>
          <cell r="D633"/>
          <cell r="E633"/>
          <cell r="G633"/>
          <cell r="H633"/>
        </row>
        <row r="635">
          <cell r="C635"/>
          <cell r="D635"/>
          <cell r="E635"/>
          <cell r="G635"/>
          <cell r="H635"/>
        </row>
        <row r="638">
          <cell r="C638"/>
          <cell r="D638"/>
          <cell r="E638"/>
          <cell r="G638"/>
          <cell r="H638"/>
        </row>
        <row r="640">
          <cell r="C640"/>
          <cell r="D640"/>
          <cell r="E640"/>
          <cell r="G640"/>
          <cell r="H640"/>
        </row>
        <row r="642">
          <cell r="C642"/>
          <cell r="D642"/>
          <cell r="E642"/>
          <cell r="G642"/>
          <cell r="H642"/>
        </row>
        <row r="643">
          <cell r="C643"/>
          <cell r="D643"/>
          <cell r="E643"/>
          <cell r="G643"/>
          <cell r="H643"/>
        </row>
        <row r="645">
          <cell r="C645"/>
          <cell r="D645"/>
          <cell r="E645"/>
          <cell r="G645"/>
          <cell r="H645"/>
        </row>
        <row r="647">
          <cell r="C647"/>
          <cell r="D647"/>
          <cell r="E647"/>
          <cell r="G647"/>
          <cell r="H647"/>
        </row>
        <row r="649">
          <cell r="C649"/>
          <cell r="D649"/>
          <cell r="E649"/>
          <cell r="G649"/>
          <cell r="H649"/>
        </row>
        <row r="651">
          <cell r="C651"/>
          <cell r="D651"/>
          <cell r="E651"/>
          <cell r="G651"/>
          <cell r="H651"/>
        </row>
        <row r="653">
          <cell r="C653"/>
          <cell r="D653"/>
          <cell r="E653"/>
          <cell r="G653"/>
          <cell r="H653"/>
        </row>
        <row r="654">
          <cell r="C654"/>
          <cell r="D654"/>
          <cell r="E654"/>
          <cell r="G654"/>
          <cell r="H654"/>
        </row>
        <row r="655">
          <cell r="C655"/>
          <cell r="D655"/>
          <cell r="E655"/>
          <cell r="G655"/>
          <cell r="H655"/>
        </row>
        <row r="657">
          <cell r="C657"/>
          <cell r="D657"/>
          <cell r="E657"/>
          <cell r="G657"/>
          <cell r="H657"/>
        </row>
        <row r="660">
          <cell r="C660"/>
          <cell r="D660"/>
          <cell r="E660"/>
          <cell r="G660"/>
          <cell r="H660"/>
        </row>
        <row r="661">
          <cell r="C661"/>
          <cell r="D661"/>
          <cell r="E661"/>
          <cell r="G661"/>
          <cell r="H661"/>
        </row>
        <row r="663">
          <cell r="C663"/>
          <cell r="D663"/>
          <cell r="E663"/>
          <cell r="G663"/>
          <cell r="H663"/>
        </row>
        <row r="664">
          <cell r="C664"/>
          <cell r="D664"/>
          <cell r="E664"/>
          <cell r="G664"/>
          <cell r="H664"/>
        </row>
        <row r="666">
          <cell r="C666"/>
          <cell r="D666"/>
          <cell r="E666"/>
          <cell r="G666"/>
          <cell r="H666"/>
        </row>
        <row r="667">
          <cell r="C667"/>
          <cell r="D667"/>
          <cell r="E667"/>
          <cell r="G667"/>
          <cell r="H667"/>
        </row>
        <row r="668">
          <cell r="C668"/>
          <cell r="D668"/>
          <cell r="E668"/>
          <cell r="G668"/>
          <cell r="H668"/>
        </row>
        <row r="669">
          <cell r="C669"/>
          <cell r="D669"/>
          <cell r="E669"/>
          <cell r="G669"/>
          <cell r="H669"/>
        </row>
        <row r="671">
          <cell r="C671"/>
          <cell r="D671"/>
          <cell r="E671"/>
          <cell r="G671"/>
          <cell r="H671"/>
        </row>
        <row r="672">
          <cell r="C672"/>
          <cell r="D672"/>
          <cell r="E672"/>
          <cell r="G672"/>
          <cell r="H672"/>
        </row>
        <row r="673">
          <cell r="C673"/>
          <cell r="D673"/>
          <cell r="E673"/>
          <cell r="G673"/>
          <cell r="H673"/>
        </row>
        <row r="675">
          <cell r="C675"/>
          <cell r="D675"/>
          <cell r="E675"/>
          <cell r="G675"/>
          <cell r="H675"/>
        </row>
        <row r="676">
          <cell r="C676"/>
          <cell r="D676"/>
          <cell r="E676"/>
          <cell r="G676"/>
          <cell r="H676"/>
        </row>
        <row r="677">
          <cell r="C677"/>
          <cell r="D677"/>
          <cell r="E677"/>
          <cell r="G677"/>
          <cell r="H677"/>
        </row>
        <row r="679">
          <cell r="C679"/>
          <cell r="D679"/>
          <cell r="E679"/>
          <cell r="G679"/>
          <cell r="H679"/>
        </row>
        <row r="681">
          <cell r="C681"/>
          <cell r="D681"/>
          <cell r="E681"/>
          <cell r="G681"/>
          <cell r="H681"/>
        </row>
        <row r="685">
          <cell r="C685"/>
          <cell r="D685"/>
          <cell r="E685"/>
          <cell r="G685"/>
          <cell r="H685"/>
        </row>
        <row r="687">
          <cell r="C687"/>
          <cell r="D687"/>
          <cell r="E687"/>
          <cell r="G687"/>
          <cell r="H687"/>
        </row>
        <row r="689">
          <cell r="C689"/>
          <cell r="D689"/>
          <cell r="E689"/>
          <cell r="G689"/>
          <cell r="H689"/>
        </row>
        <row r="691">
          <cell r="C691"/>
          <cell r="D691"/>
          <cell r="E691"/>
          <cell r="G691"/>
          <cell r="H691"/>
        </row>
        <row r="693">
          <cell r="C693"/>
          <cell r="D693"/>
          <cell r="E693"/>
          <cell r="G693"/>
          <cell r="H693"/>
        </row>
        <row r="696">
          <cell r="C696"/>
          <cell r="D696"/>
          <cell r="E696"/>
          <cell r="G696"/>
          <cell r="H696"/>
        </row>
        <row r="697">
          <cell r="C697"/>
          <cell r="D697"/>
          <cell r="E697"/>
          <cell r="G697"/>
          <cell r="H697"/>
        </row>
        <row r="699">
          <cell r="C699"/>
          <cell r="D699"/>
          <cell r="E699"/>
          <cell r="G699"/>
          <cell r="H699"/>
        </row>
        <row r="701">
          <cell r="C701"/>
          <cell r="D701"/>
          <cell r="E701"/>
          <cell r="G701"/>
          <cell r="H701"/>
        </row>
        <row r="703">
          <cell r="C703"/>
          <cell r="D703"/>
          <cell r="E703"/>
          <cell r="G703"/>
          <cell r="H703"/>
        </row>
        <row r="704">
          <cell r="C704"/>
          <cell r="D704"/>
          <cell r="E704"/>
          <cell r="G704"/>
          <cell r="H704"/>
        </row>
        <row r="706">
          <cell r="C706"/>
          <cell r="D706"/>
          <cell r="E706"/>
          <cell r="G706"/>
          <cell r="H706"/>
        </row>
        <row r="708">
          <cell r="C708"/>
          <cell r="D708"/>
          <cell r="E708"/>
          <cell r="G708"/>
          <cell r="H708"/>
        </row>
        <row r="710">
          <cell r="C710"/>
          <cell r="D710"/>
          <cell r="E710"/>
          <cell r="G710"/>
          <cell r="H710"/>
        </row>
        <row r="712">
          <cell r="C712"/>
          <cell r="D712"/>
          <cell r="E712"/>
          <cell r="G712"/>
          <cell r="H712"/>
        </row>
        <row r="714">
          <cell r="C714"/>
          <cell r="D714"/>
          <cell r="E714"/>
          <cell r="G714"/>
          <cell r="H714"/>
        </row>
        <row r="717">
          <cell r="C717"/>
          <cell r="D717"/>
          <cell r="E717"/>
          <cell r="G717"/>
          <cell r="H717"/>
        </row>
        <row r="719">
          <cell r="C719"/>
          <cell r="D719"/>
          <cell r="E719"/>
          <cell r="G719"/>
          <cell r="H719"/>
        </row>
        <row r="722">
          <cell r="C722"/>
          <cell r="D722"/>
          <cell r="E722"/>
          <cell r="G722"/>
          <cell r="H722"/>
        </row>
        <row r="724">
          <cell r="C724"/>
          <cell r="D724"/>
          <cell r="E724"/>
          <cell r="G724"/>
          <cell r="H724"/>
        </row>
        <row r="728">
          <cell r="C728"/>
          <cell r="D728"/>
          <cell r="E728"/>
          <cell r="G728"/>
          <cell r="H728"/>
        </row>
        <row r="729">
          <cell r="C729"/>
          <cell r="D729"/>
          <cell r="E729"/>
          <cell r="G729"/>
          <cell r="H729"/>
        </row>
        <row r="730">
          <cell r="C730"/>
          <cell r="D730"/>
          <cell r="E730"/>
          <cell r="G730"/>
          <cell r="H730"/>
        </row>
        <row r="731">
          <cell r="C731"/>
          <cell r="D731"/>
          <cell r="E731"/>
          <cell r="G731"/>
          <cell r="H731"/>
        </row>
        <row r="733">
          <cell r="C733"/>
          <cell r="D733"/>
          <cell r="E733"/>
          <cell r="G733"/>
          <cell r="H733"/>
        </row>
        <row r="734">
          <cell r="C734"/>
          <cell r="D734"/>
          <cell r="E734"/>
          <cell r="G734"/>
          <cell r="H734"/>
        </row>
        <row r="735">
          <cell r="C735"/>
          <cell r="D735"/>
          <cell r="E735"/>
          <cell r="G735"/>
          <cell r="H735"/>
        </row>
        <row r="736">
          <cell r="C736"/>
          <cell r="D736"/>
          <cell r="E736"/>
          <cell r="G736"/>
          <cell r="H736"/>
        </row>
        <row r="737">
          <cell r="C737"/>
          <cell r="D737"/>
          <cell r="E737"/>
          <cell r="G737"/>
          <cell r="H737"/>
        </row>
        <row r="738">
          <cell r="C738"/>
          <cell r="D738"/>
          <cell r="E738"/>
          <cell r="G738"/>
          <cell r="H738"/>
        </row>
        <row r="739">
          <cell r="C739"/>
          <cell r="D739"/>
          <cell r="E739"/>
          <cell r="G739"/>
          <cell r="H739"/>
        </row>
        <row r="741">
          <cell r="C741"/>
          <cell r="D741"/>
          <cell r="E741"/>
          <cell r="G741"/>
          <cell r="H741"/>
        </row>
        <row r="744">
          <cell r="C744"/>
          <cell r="D744"/>
          <cell r="E744"/>
          <cell r="G744"/>
          <cell r="H744"/>
        </row>
        <row r="745">
          <cell r="C745"/>
          <cell r="D745"/>
          <cell r="E745"/>
          <cell r="G745"/>
          <cell r="H745"/>
        </row>
        <row r="747">
          <cell r="C747"/>
          <cell r="D747"/>
          <cell r="E747"/>
          <cell r="G747"/>
          <cell r="H747"/>
        </row>
        <row r="748">
          <cell r="C748"/>
          <cell r="D748"/>
          <cell r="E748"/>
          <cell r="G748"/>
          <cell r="H748"/>
        </row>
        <row r="749">
          <cell r="C749"/>
          <cell r="D749"/>
          <cell r="E749"/>
          <cell r="G749"/>
          <cell r="H749"/>
        </row>
        <row r="751">
          <cell r="C751"/>
          <cell r="D751"/>
          <cell r="E751"/>
          <cell r="G751"/>
          <cell r="H751"/>
        </row>
        <row r="754">
          <cell r="C754"/>
          <cell r="D754"/>
          <cell r="E754"/>
          <cell r="G754"/>
          <cell r="H754"/>
        </row>
        <row r="755">
          <cell r="C755"/>
          <cell r="D755"/>
          <cell r="E755"/>
          <cell r="G755"/>
          <cell r="H755"/>
        </row>
        <row r="756">
          <cell r="C756"/>
          <cell r="D756"/>
          <cell r="E756"/>
          <cell r="G756"/>
          <cell r="H756"/>
        </row>
        <row r="757">
          <cell r="C757"/>
          <cell r="D757"/>
          <cell r="E757"/>
          <cell r="G757"/>
          <cell r="H757"/>
        </row>
        <row r="758">
          <cell r="C758"/>
          <cell r="D758"/>
          <cell r="E758"/>
          <cell r="G758"/>
          <cell r="H758"/>
        </row>
        <row r="759">
          <cell r="C759"/>
          <cell r="D759"/>
          <cell r="E759"/>
          <cell r="G759"/>
          <cell r="H759"/>
        </row>
        <row r="761">
          <cell r="C761"/>
          <cell r="D761"/>
          <cell r="E761"/>
          <cell r="G761"/>
          <cell r="H761"/>
        </row>
        <row r="762">
          <cell r="C762"/>
          <cell r="D762"/>
          <cell r="E762"/>
          <cell r="G762"/>
          <cell r="H762"/>
        </row>
        <row r="765">
          <cell r="C765"/>
          <cell r="D765"/>
          <cell r="E765"/>
          <cell r="G765"/>
          <cell r="H765"/>
        </row>
        <row r="766">
          <cell r="C766"/>
          <cell r="D766"/>
          <cell r="E766"/>
          <cell r="G766"/>
          <cell r="H766"/>
        </row>
        <row r="768">
          <cell r="C768"/>
          <cell r="D768"/>
          <cell r="E768"/>
          <cell r="G768"/>
          <cell r="H768"/>
        </row>
        <row r="769">
          <cell r="C769"/>
          <cell r="D769"/>
          <cell r="E769"/>
          <cell r="G769"/>
          <cell r="H769"/>
        </row>
        <row r="770">
          <cell r="C770"/>
          <cell r="D770"/>
          <cell r="E770"/>
          <cell r="G770"/>
          <cell r="H770"/>
        </row>
        <row r="772">
          <cell r="C772"/>
          <cell r="D772"/>
          <cell r="E772"/>
          <cell r="G772"/>
          <cell r="H772"/>
        </row>
        <row r="775">
          <cell r="C775"/>
          <cell r="D775"/>
          <cell r="E775"/>
          <cell r="G775"/>
          <cell r="H775"/>
        </row>
        <row r="776">
          <cell r="C776"/>
          <cell r="D776"/>
          <cell r="E776"/>
          <cell r="G776"/>
          <cell r="H776"/>
        </row>
        <row r="777">
          <cell r="C777"/>
          <cell r="D777"/>
          <cell r="E777"/>
          <cell r="G777"/>
          <cell r="H777"/>
        </row>
        <row r="781">
          <cell r="C781"/>
          <cell r="D781"/>
          <cell r="E781"/>
          <cell r="G781"/>
          <cell r="H781"/>
        </row>
        <row r="782">
          <cell r="C782"/>
          <cell r="D782"/>
          <cell r="E782"/>
          <cell r="G782"/>
          <cell r="H782"/>
        </row>
        <row r="784">
          <cell r="C784"/>
          <cell r="D784"/>
          <cell r="E784"/>
          <cell r="G784"/>
          <cell r="H784"/>
        </row>
        <row r="785">
          <cell r="C785"/>
          <cell r="D785"/>
          <cell r="E785"/>
          <cell r="G785"/>
          <cell r="H785"/>
        </row>
        <row r="788">
          <cell r="C788"/>
          <cell r="D788"/>
          <cell r="E788"/>
          <cell r="G788"/>
          <cell r="H788"/>
        </row>
        <row r="790">
          <cell r="C790"/>
          <cell r="D790"/>
          <cell r="E790"/>
          <cell r="G790"/>
          <cell r="H790"/>
        </row>
        <row r="793">
          <cell r="C793"/>
          <cell r="D793"/>
          <cell r="E793"/>
          <cell r="G793"/>
          <cell r="H793"/>
        </row>
        <row r="794">
          <cell r="C794"/>
          <cell r="D794"/>
          <cell r="E794"/>
          <cell r="G794"/>
          <cell r="H794"/>
        </row>
        <row r="796">
          <cell r="C796"/>
          <cell r="D796"/>
          <cell r="E796"/>
          <cell r="G796"/>
          <cell r="H796"/>
        </row>
        <row r="797">
          <cell r="C797"/>
          <cell r="D797"/>
          <cell r="E797"/>
          <cell r="G797"/>
          <cell r="H797"/>
        </row>
        <row r="800">
          <cell r="C800"/>
          <cell r="D800"/>
          <cell r="E800"/>
          <cell r="G800"/>
          <cell r="H800"/>
        </row>
        <row r="802">
          <cell r="C802"/>
          <cell r="D802"/>
          <cell r="E802"/>
          <cell r="G802"/>
          <cell r="H802"/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726F-FBBA-4C50-8644-AABE2C79923C}">
  <sheetPr>
    <pageSetUpPr fitToPage="1"/>
  </sheetPr>
  <dimension ref="A1:L802"/>
  <sheetViews>
    <sheetView showGridLines="0" tabSelected="1" view="pageBreakPreview" topLeftCell="A3" zoomScale="80" zoomScaleNormal="80" zoomScaleSheetLayoutView="80" workbookViewId="0">
      <selection activeCell="B11" sqref="B11"/>
    </sheetView>
  </sheetViews>
  <sheetFormatPr baseColWidth="10" defaultColWidth="11.42578125" defaultRowHeight="15" x14ac:dyDescent="0.25"/>
  <cols>
    <col min="1" max="1" width="9.7109375" style="29" customWidth="1"/>
    <col min="2" max="2" width="56.5703125" style="6" customWidth="1"/>
    <col min="3" max="3" width="17.5703125" style="31" customWidth="1"/>
    <col min="4" max="4" width="17.140625" style="6" customWidth="1"/>
    <col min="5" max="9" width="16.28515625" style="6" customWidth="1"/>
    <col min="10" max="10" width="19.42578125" style="6" bestFit="1" customWidth="1"/>
    <col min="11" max="12" width="14.140625" style="6" bestFit="1" customWidth="1"/>
    <col min="13" max="16384" width="11.42578125" style="6"/>
  </cols>
  <sheetData>
    <row r="1" spans="1:12" ht="18.75" x14ac:dyDescent="0.3">
      <c r="A1" s="1"/>
      <c r="B1" s="2"/>
      <c r="C1" s="97" t="s">
        <v>0</v>
      </c>
      <c r="D1" s="97"/>
      <c r="E1" s="97"/>
      <c r="F1" s="3"/>
      <c r="G1" s="4"/>
      <c r="H1" s="4"/>
      <c r="I1" s="4"/>
      <c r="J1" s="5"/>
    </row>
    <row r="2" spans="1:12" ht="15.75" x14ac:dyDescent="0.25">
      <c r="A2" s="1"/>
      <c r="B2" s="7"/>
      <c r="C2" s="8" t="s">
        <v>1</v>
      </c>
      <c r="D2" s="9"/>
      <c r="E2" s="9"/>
      <c r="F2" s="10"/>
      <c r="G2" s="11"/>
      <c r="H2" s="11"/>
      <c r="I2" s="11"/>
      <c r="J2" s="12"/>
    </row>
    <row r="3" spans="1:12" ht="15.75" x14ac:dyDescent="0.25">
      <c r="A3" s="1"/>
      <c r="B3" s="13"/>
      <c r="C3" s="98" t="s">
        <v>2</v>
      </c>
      <c r="D3" s="99"/>
      <c r="E3" s="99"/>
      <c r="F3" s="99"/>
      <c r="G3" s="99"/>
      <c r="H3" s="99"/>
      <c r="I3" s="14"/>
      <c r="J3" s="15"/>
    </row>
    <row r="4" spans="1:12" ht="15.75" thickBot="1" x14ac:dyDescent="0.3">
      <c r="A4" s="16"/>
      <c r="B4" s="17"/>
      <c r="C4" s="100" t="s">
        <v>3</v>
      </c>
      <c r="D4" s="101"/>
      <c r="E4" s="101"/>
      <c r="F4" s="18"/>
      <c r="G4" s="19"/>
      <c r="H4" s="19"/>
      <c r="I4" s="19"/>
      <c r="J4" s="20"/>
    </row>
    <row r="5" spans="1:12" ht="22.5" customHeight="1" x14ac:dyDescent="0.25">
      <c r="A5" s="95" t="s">
        <v>4</v>
      </c>
      <c r="B5" s="95"/>
      <c r="C5" s="95"/>
      <c r="D5" s="95"/>
      <c r="E5" s="95"/>
      <c r="F5" s="21"/>
      <c r="H5" s="102" t="s">
        <v>5</v>
      </c>
      <c r="I5" s="103"/>
      <c r="J5" s="22">
        <f>J7+J6</f>
        <v>806518060.81999993</v>
      </c>
    </row>
    <row r="6" spans="1:12" ht="21.75" customHeight="1" x14ac:dyDescent="0.25">
      <c r="A6" s="95" t="s">
        <v>6</v>
      </c>
      <c r="B6" s="95"/>
      <c r="C6" s="95"/>
      <c r="D6" s="95"/>
      <c r="E6" s="95"/>
      <c r="F6" s="21"/>
      <c r="H6" s="93" t="s">
        <v>7</v>
      </c>
      <c r="I6" s="94"/>
      <c r="J6" s="23">
        <v>597240725.40999997</v>
      </c>
    </row>
    <row r="7" spans="1:12" ht="21" customHeight="1" x14ac:dyDescent="0.25">
      <c r="A7" s="95" t="s">
        <v>8</v>
      </c>
      <c r="B7" s="95"/>
      <c r="C7" s="95"/>
      <c r="D7" s="95"/>
      <c r="E7" s="95"/>
      <c r="F7" s="21"/>
      <c r="H7" s="93" t="s">
        <v>9</v>
      </c>
      <c r="I7" s="94"/>
      <c r="J7" s="24">
        <f>J10+J9+J8</f>
        <v>209277335.41</v>
      </c>
    </row>
    <row r="8" spans="1:12" ht="15.75" customHeight="1" x14ac:dyDescent="0.25">
      <c r="A8" s="95" t="s">
        <v>10</v>
      </c>
      <c r="B8" s="95"/>
      <c r="C8" s="95"/>
      <c r="D8" s="95"/>
      <c r="E8" s="95"/>
      <c r="F8" s="21"/>
      <c r="H8" s="93" t="s">
        <v>11</v>
      </c>
      <c r="I8" s="94"/>
      <c r="J8" s="23">
        <f>+[1]Enero!J8+[1]Febrero!J8+[1]Marzo!J8</f>
        <v>0</v>
      </c>
    </row>
    <row r="9" spans="1:12" ht="15.75" customHeight="1" x14ac:dyDescent="0.25">
      <c r="A9" s="95" t="s">
        <v>12</v>
      </c>
      <c r="B9" s="95"/>
      <c r="C9" s="95"/>
      <c r="D9" s="95"/>
      <c r="E9" s="95"/>
      <c r="F9" s="25"/>
      <c r="G9" s="26"/>
      <c r="H9" s="96" t="s">
        <v>13</v>
      </c>
      <c r="I9" s="94"/>
      <c r="J9" s="23">
        <v>76159076.920000002</v>
      </c>
    </row>
    <row r="10" spans="1:12" ht="15" customHeight="1" x14ac:dyDescent="0.25">
      <c r="A10" s="27"/>
      <c r="B10" s="27"/>
      <c r="C10" s="28"/>
      <c r="D10" s="28"/>
      <c r="E10" s="28"/>
      <c r="F10" s="28"/>
      <c r="H10" s="93" t="s">
        <v>14</v>
      </c>
      <c r="I10" s="94"/>
      <c r="J10" s="24">
        <f>SUM(J11:J12)</f>
        <v>133118258.48999999</v>
      </c>
    </row>
    <row r="11" spans="1:12" ht="20.25" customHeight="1" x14ac:dyDescent="0.25">
      <c r="A11" s="27"/>
      <c r="B11" s="27"/>
      <c r="C11" s="28"/>
      <c r="D11" s="28"/>
      <c r="E11" s="28"/>
      <c r="F11" s="28"/>
      <c r="H11" s="93" t="s">
        <v>15</v>
      </c>
      <c r="I11" s="94"/>
      <c r="J11" s="23">
        <v>80513258.489999995</v>
      </c>
    </row>
    <row r="12" spans="1:12" ht="15.75" x14ac:dyDescent="0.25">
      <c r="C12" s="6"/>
      <c r="D12" s="30"/>
      <c r="E12" s="30"/>
      <c r="F12" s="30"/>
      <c r="H12" s="93" t="s">
        <v>16</v>
      </c>
      <c r="I12" s="94"/>
      <c r="J12" s="32">
        <f>+[1]Enero!J12+[1]Febrero!J12+[1]Marzo!J12</f>
        <v>52605000</v>
      </c>
    </row>
    <row r="13" spans="1:12" s="33" customFormat="1" ht="30.75" customHeight="1" x14ac:dyDescent="0.25">
      <c r="A13" s="92" t="s">
        <v>17</v>
      </c>
      <c r="B13" s="92"/>
      <c r="C13" s="92" t="s">
        <v>18</v>
      </c>
      <c r="D13" s="92"/>
      <c r="E13" s="92"/>
      <c r="F13" s="92"/>
      <c r="G13" s="92" t="s">
        <v>19</v>
      </c>
      <c r="H13" s="92"/>
      <c r="I13" s="92"/>
      <c r="J13" s="92" t="s">
        <v>20</v>
      </c>
    </row>
    <row r="14" spans="1:12" s="33" customFormat="1" ht="45" x14ac:dyDescent="0.25">
      <c r="A14" s="92"/>
      <c r="B14" s="92"/>
      <c r="C14" s="34" t="s">
        <v>21</v>
      </c>
      <c r="D14" s="34" t="s">
        <v>22</v>
      </c>
      <c r="E14" s="34" t="s">
        <v>23</v>
      </c>
      <c r="F14" s="34" t="s">
        <v>24</v>
      </c>
      <c r="G14" s="34" t="s">
        <v>25</v>
      </c>
      <c r="H14" s="34" t="s">
        <v>26</v>
      </c>
      <c r="I14" s="34" t="s">
        <v>27</v>
      </c>
      <c r="J14" s="92"/>
    </row>
    <row r="15" spans="1:12" s="33" customFormat="1" x14ac:dyDescent="0.25">
      <c r="A15" s="35">
        <v>2</v>
      </c>
      <c r="B15" s="36" t="s">
        <v>28</v>
      </c>
      <c r="C15" s="37">
        <f>+SUM(C16,C97,C253,C379,C485,C546,C682,C725,C778)</f>
        <v>54316195.82</v>
      </c>
      <c r="D15" s="37">
        <f>+SUM(D16,D97,D253,D379,D485,D546,D682,D725,D778)</f>
        <v>0</v>
      </c>
      <c r="E15" s="37">
        <f>+SUM(E16,E97,E253,E379,E485,E546,E682,E725,E778)</f>
        <v>60019460.810000002</v>
      </c>
      <c r="F15" s="37">
        <f t="shared" ref="F15:F78" si="0">+SUM(C15:E15)</f>
        <v>114335656.63</v>
      </c>
      <c r="G15" s="37">
        <f>+SUM(G16,G97,G253,G379,G485,G546,G682,G725,G778)</f>
        <v>0</v>
      </c>
      <c r="H15" s="37">
        <f>+SUM(H16,H97,H253,H379,H485,H546,H682,H725,H778)</f>
        <v>1657422.34</v>
      </c>
      <c r="I15" s="37">
        <f t="shared" ref="I15:I46" si="1">+SUM(G15:H15)</f>
        <v>1657422.34</v>
      </c>
      <c r="J15" s="37">
        <f>+SUM(F15+I15)</f>
        <v>115993078.97</v>
      </c>
      <c r="K15" s="38"/>
      <c r="L15" s="38"/>
    </row>
    <row r="16" spans="1:12" s="33" customFormat="1" x14ac:dyDescent="0.25">
      <c r="A16" s="76">
        <v>2.1</v>
      </c>
      <c r="B16" s="75" t="s">
        <v>29</v>
      </c>
      <c r="C16" s="77">
        <f>+SUM(C17,C51,C72,C79,C87)</f>
        <v>3126501.13</v>
      </c>
      <c r="D16" s="77">
        <f>+SUM(D17,D51,D72,D79,D87)</f>
        <v>0</v>
      </c>
      <c r="E16" s="77">
        <f>+SUM(E17,E51,E72,E79,E87)</f>
        <v>29149672.830000002</v>
      </c>
      <c r="F16" s="77">
        <f t="shared" si="0"/>
        <v>32276173.960000001</v>
      </c>
      <c r="G16" s="77">
        <f>+SUM(G17,G51,G72,G79,G87)</f>
        <v>0</v>
      </c>
      <c r="H16" s="77">
        <f>+SUM(H17,H51,H72,H79,H87)</f>
        <v>0</v>
      </c>
      <c r="I16" s="77">
        <f t="shared" si="1"/>
        <v>0</v>
      </c>
      <c r="J16" s="77">
        <f>+SUM(F16+I16)</f>
        <v>32276173.960000001</v>
      </c>
      <c r="K16" s="38"/>
      <c r="L16" s="38"/>
    </row>
    <row r="17" spans="1:12" s="33" customFormat="1" x14ac:dyDescent="0.25">
      <c r="A17" s="39" t="s">
        <v>30</v>
      </c>
      <c r="B17" s="39" t="s">
        <v>31</v>
      </c>
      <c r="C17" s="40">
        <f>+SUM(C18,C32,C40,C42,C44,C49)</f>
        <v>2680708.27</v>
      </c>
      <c r="D17" s="40">
        <f>+SUM(D18,D32,D40,D42,D44,D49)</f>
        <v>0</v>
      </c>
      <c r="E17" s="40">
        <f>+SUM(E18,E32,E40,E42,E44,E49)</f>
        <v>24573212.280000001</v>
      </c>
      <c r="F17" s="40">
        <f t="shared" si="0"/>
        <v>27253920.550000001</v>
      </c>
      <c r="G17" s="40">
        <f>+SUM(G18,G32,G40,G42,G44,G49)</f>
        <v>0</v>
      </c>
      <c r="H17" s="40">
        <f>+SUM(H18,H32,H40,H42,H44,H49)</f>
        <v>0</v>
      </c>
      <c r="I17" s="40">
        <f t="shared" si="1"/>
        <v>0</v>
      </c>
      <c r="J17" s="40">
        <f>+SUM(F17+I17)</f>
        <v>27253920.550000001</v>
      </c>
      <c r="K17" s="38"/>
      <c r="L17" s="38"/>
    </row>
    <row r="18" spans="1:12" s="33" customFormat="1" x14ac:dyDescent="0.25">
      <c r="A18" s="64" t="s">
        <v>32</v>
      </c>
      <c r="B18" s="64" t="s">
        <v>33</v>
      </c>
      <c r="C18" s="65">
        <f>+SUM(C19:C31)</f>
        <v>2680708.27</v>
      </c>
      <c r="D18" s="65">
        <f>+SUM(D19:D31)</f>
        <v>0</v>
      </c>
      <c r="E18" s="65">
        <f>+SUM(E19:E31)</f>
        <v>23980476.859999999</v>
      </c>
      <c r="F18" s="65">
        <f t="shared" si="0"/>
        <v>26661185.129999999</v>
      </c>
      <c r="G18" s="65">
        <f>+SUM(G19:G31)</f>
        <v>0</v>
      </c>
      <c r="H18" s="65">
        <f>+SUM(H19:H31)</f>
        <v>0</v>
      </c>
      <c r="I18" s="65">
        <f t="shared" si="1"/>
        <v>0</v>
      </c>
      <c r="J18" s="65">
        <f>+SUM(J19:J31)</f>
        <v>26661185.129999999</v>
      </c>
      <c r="K18" s="38"/>
      <c r="L18" s="38"/>
    </row>
    <row r="19" spans="1:12" s="33" customFormat="1" x14ac:dyDescent="0.25">
      <c r="A19" s="41" t="s">
        <v>34</v>
      </c>
      <c r="B19" s="42" t="s">
        <v>35</v>
      </c>
      <c r="C19" s="43">
        <f>+[1]Enero!C19+[1]Febrero!C19+[1]Marzo!C19</f>
        <v>2680708.27</v>
      </c>
      <c r="D19" s="43">
        <f>+[1]Enero!D19+[1]Febrero!D19+[1]Marzo!D19</f>
        <v>0</v>
      </c>
      <c r="E19" s="43">
        <f>+[1]Enero!E19+[1]Febrero!E19+[1]Marzo!E19</f>
        <v>23980476.859999999</v>
      </c>
      <c r="F19" s="43">
        <f t="shared" si="0"/>
        <v>26661185.129999999</v>
      </c>
      <c r="G19" s="43">
        <f>+[1]Enero!G19+[1]Febrero!G19+[1]Marzo!G19</f>
        <v>0</v>
      </c>
      <c r="H19" s="43">
        <f>+[1]Enero!H19+[1]Febrero!H19+[1]Marzo!H19</f>
        <v>0</v>
      </c>
      <c r="I19" s="43">
        <f t="shared" si="1"/>
        <v>0</v>
      </c>
      <c r="J19" s="44">
        <f t="shared" ref="J19:J31" si="2">+SUM(F19,I19)</f>
        <v>26661185.129999999</v>
      </c>
      <c r="K19" s="38"/>
      <c r="L19" s="38"/>
    </row>
    <row r="20" spans="1:12" s="33" customFormat="1" x14ac:dyDescent="0.25">
      <c r="A20" s="41" t="s">
        <v>36</v>
      </c>
      <c r="B20" s="42" t="s">
        <v>37</v>
      </c>
      <c r="C20" s="43">
        <f>+[1]Enero!C20+[1]Febrero!C20+[1]Marzo!C20</f>
        <v>0</v>
      </c>
      <c r="D20" s="43">
        <f>+[1]Enero!D20+[1]Febrero!D20+[1]Marzo!D20</f>
        <v>0</v>
      </c>
      <c r="E20" s="43">
        <f>+[1]Enero!E20+[1]Febrero!E20+[1]Marzo!E20</f>
        <v>0</v>
      </c>
      <c r="F20" s="43">
        <f t="shared" si="0"/>
        <v>0</v>
      </c>
      <c r="G20" s="43">
        <f>+[1]Enero!G20+[1]Febrero!G20+[1]Marzo!G20</f>
        <v>0</v>
      </c>
      <c r="H20" s="43">
        <f>+[1]Enero!H20+[1]Febrero!H20+[1]Marzo!H20</f>
        <v>0</v>
      </c>
      <c r="I20" s="43">
        <f t="shared" si="1"/>
        <v>0</v>
      </c>
      <c r="J20" s="44">
        <f t="shared" si="2"/>
        <v>0</v>
      </c>
      <c r="K20" s="38"/>
      <c r="L20" s="38"/>
    </row>
    <row r="21" spans="1:12" s="33" customFormat="1" x14ac:dyDescent="0.25">
      <c r="A21" s="41" t="s">
        <v>38</v>
      </c>
      <c r="B21" s="42" t="s">
        <v>39</v>
      </c>
      <c r="C21" s="43">
        <f>+[1]Enero!C21+[1]Febrero!C21+[1]Marzo!C21</f>
        <v>0</v>
      </c>
      <c r="D21" s="43">
        <f>+[1]Enero!D21+[1]Febrero!D21+[1]Marzo!D21</f>
        <v>0</v>
      </c>
      <c r="E21" s="43">
        <f>+[1]Enero!E21+[1]Febrero!E21+[1]Marzo!E21</f>
        <v>0</v>
      </c>
      <c r="F21" s="43">
        <f t="shared" si="0"/>
        <v>0</v>
      </c>
      <c r="G21" s="43">
        <f>+[1]Enero!G21+[1]Febrero!G21+[1]Marzo!G21</f>
        <v>0</v>
      </c>
      <c r="H21" s="43">
        <f>+[1]Enero!H21+[1]Febrero!H21+[1]Marzo!H21</f>
        <v>0</v>
      </c>
      <c r="I21" s="43">
        <f t="shared" si="1"/>
        <v>0</v>
      </c>
      <c r="J21" s="44">
        <f t="shared" si="2"/>
        <v>0</v>
      </c>
      <c r="K21" s="38"/>
      <c r="L21" s="38"/>
    </row>
    <row r="22" spans="1:12" s="33" customFormat="1" x14ac:dyDescent="0.25">
      <c r="A22" s="41" t="s">
        <v>40</v>
      </c>
      <c r="B22" s="42" t="s">
        <v>41</v>
      </c>
      <c r="C22" s="43">
        <f>+[1]Enero!C22+[1]Febrero!C22+[1]Marzo!C22</f>
        <v>0</v>
      </c>
      <c r="D22" s="43">
        <f>+[1]Enero!D22+[1]Febrero!D22+[1]Marzo!D22</f>
        <v>0</v>
      </c>
      <c r="E22" s="43">
        <f>+[1]Enero!E22+[1]Febrero!E22+[1]Marzo!E22</f>
        <v>0</v>
      </c>
      <c r="F22" s="43">
        <f t="shared" si="0"/>
        <v>0</v>
      </c>
      <c r="G22" s="43">
        <f>+[1]Enero!G22+[1]Febrero!G22+[1]Marzo!G22</f>
        <v>0</v>
      </c>
      <c r="H22" s="43">
        <f>+[1]Enero!H22+[1]Febrero!H22+[1]Marzo!H22</f>
        <v>0</v>
      </c>
      <c r="I22" s="43">
        <f t="shared" si="1"/>
        <v>0</v>
      </c>
      <c r="J22" s="44">
        <f t="shared" si="2"/>
        <v>0</v>
      </c>
      <c r="K22" s="38"/>
      <c r="L22" s="38"/>
    </row>
    <row r="23" spans="1:12" s="33" customFormat="1" x14ac:dyDescent="0.25">
      <c r="A23" s="41" t="s">
        <v>42</v>
      </c>
      <c r="B23" s="42" t="s">
        <v>43</v>
      </c>
      <c r="C23" s="43">
        <f>+[1]Enero!C23+[1]Febrero!C23+[1]Marzo!C23</f>
        <v>0</v>
      </c>
      <c r="D23" s="43">
        <f>+[1]Enero!D23+[1]Febrero!D23+[1]Marzo!D23</f>
        <v>0</v>
      </c>
      <c r="E23" s="43">
        <f>+[1]Enero!E23+[1]Febrero!E23+[1]Marzo!E23</f>
        <v>0</v>
      </c>
      <c r="F23" s="43">
        <f t="shared" si="0"/>
        <v>0</v>
      </c>
      <c r="G23" s="43">
        <f>+[1]Enero!G23+[1]Febrero!G23+[1]Marzo!G23</f>
        <v>0</v>
      </c>
      <c r="H23" s="43">
        <f>+[1]Enero!H23+[1]Febrero!H23+[1]Marzo!H23</f>
        <v>0</v>
      </c>
      <c r="I23" s="43">
        <f t="shared" si="1"/>
        <v>0</v>
      </c>
      <c r="J23" s="44">
        <f t="shared" si="2"/>
        <v>0</v>
      </c>
      <c r="K23" s="38"/>
      <c r="L23" s="38"/>
    </row>
    <row r="24" spans="1:12" s="33" customFormat="1" x14ac:dyDescent="0.25">
      <c r="A24" s="41" t="s">
        <v>44</v>
      </c>
      <c r="B24" s="42" t="s">
        <v>45</v>
      </c>
      <c r="C24" s="43">
        <f>+[1]Enero!C24+[1]Febrero!C24+[1]Marzo!C24</f>
        <v>0</v>
      </c>
      <c r="D24" s="43">
        <f>+[1]Enero!D24+[1]Febrero!D24+[1]Marzo!D24</f>
        <v>0</v>
      </c>
      <c r="E24" s="43">
        <f>+[1]Enero!E24+[1]Febrero!E24+[1]Marzo!E24</f>
        <v>0</v>
      </c>
      <c r="F24" s="43">
        <f t="shared" si="0"/>
        <v>0</v>
      </c>
      <c r="G24" s="43">
        <f>+[1]Enero!G24+[1]Febrero!G24+[1]Marzo!G24</f>
        <v>0</v>
      </c>
      <c r="H24" s="43">
        <f>+[1]Enero!H24+[1]Febrero!H24+[1]Marzo!H24</f>
        <v>0</v>
      </c>
      <c r="I24" s="43">
        <f t="shared" si="1"/>
        <v>0</v>
      </c>
      <c r="J24" s="44">
        <f t="shared" si="2"/>
        <v>0</v>
      </c>
      <c r="K24" s="38"/>
      <c r="L24" s="38"/>
    </row>
    <row r="25" spans="1:12" s="33" customFormat="1" x14ac:dyDescent="0.25">
      <c r="A25" s="41" t="s">
        <v>46</v>
      </c>
      <c r="B25" s="42" t="s">
        <v>47</v>
      </c>
      <c r="C25" s="43">
        <f>+[1]Enero!C25+[1]Febrero!C25+[1]Marzo!C25</f>
        <v>0</v>
      </c>
      <c r="D25" s="43">
        <f>+[1]Enero!D25+[1]Febrero!D25+[1]Marzo!D25</f>
        <v>0</v>
      </c>
      <c r="E25" s="43">
        <f>+[1]Enero!E25+[1]Febrero!E25+[1]Marzo!E25</f>
        <v>0</v>
      </c>
      <c r="F25" s="43">
        <f t="shared" si="0"/>
        <v>0</v>
      </c>
      <c r="G25" s="43">
        <f>+[1]Enero!G25+[1]Febrero!G25+[1]Marzo!G25</f>
        <v>0</v>
      </c>
      <c r="H25" s="43">
        <f>+[1]Enero!H25+[1]Febrero!H25+[1]Marzo!H25</f>
        <v>0</v>
      </c>
      <c r="I25" s="43">
        <f t="shared" si="1"/>
        <v>0</v>
      </c>
      <c r="J25" s="44">
        <f t="shared" si="2"/>
        <v>0</v>
      </c>
      <c r="K25" s="38"/>
      <c r="L25" s="38"/>
    </row>
    <row r="26" spans="1:12" s="33" customFormat="1" x14ac:dyDescent="0.25">
      <c r="A26" s="41" t="s">
        <v>48</v>
      </c>
      <c r="B26" s="42" t="s">
        <v>49</v>
      </c>
      <c r="C26" s="43">
        <f>+[1]Enero!C26+[1]Febrero!C26+[1]Marzo!C26</f>
        <v>0</v>
      </c>
      <c r="D26" s="43">
        <f>+[1]Enero!D26+[1]Febrero!D26+[1]Marzo!D26</f>
        <v>0</v>
      </c>
      <c r="E26" s="43">
        <f>+[1]Enero!E26+[1]Febrero!E26+[1]Marzo!E26</f>
        <v>0</v>
      </c>
      <c r="F26" s="43">
        <f t="shared" si="0"/>
        <v>0</v>
      </c>
      <c r="G26" s="43">
        <f>+[1]Enero!G26+[1]Febrero!G26+[1]Marzo!G26</f>
        <v>0</v>
      </c>
      <c r="H26" s="43">
        <f>+[1]Enero!H26+[1]Febrero!H26+[1]Marzo!H26</f>
        <v>0</v>
      </c>
      <c r="I26" s="43">
        <f t="shared" si="1"/>
        <v>0</v>
      </c>
      <c r="J26" s="44">
        <f t="shared" si="2"/>
        <v>0</v>
      </c>
      <c r="K26" s="38"/>
      <c r="L26" s="38"/>
    </row>
    <row r="27" spans="1:12" s="33" customFormat="1" x14ac:dyDescent="0.25">
      <c r="A27" s="41" t="s">
        <v>50</v>
      </c>
      <c r="B27" s="42" t="s">
        <v>51</v>
      </c>
      <c r="C27" s="43">
        <f>+[1]Enero!C27+[1]Febrero!C27+[1]Marzo!C27</f>
        <v>0</v>
      </c>
      <c r="D27" s="43">
        <f>+[1]Enero!D27+[1]Febrero!D27+[1]Marzo!D27</f>
        <v>0</v>
      </c>
      <c r="E27" s="43">
        <f>+[1]Enero!E27+[1]Febrero!E27+[1]Marzo!E27</f>
        <v>0</v>
      </c>
      <c r="F27" s="43">
        <f t="shared" si="0"/>
        <v>0</v>
      </c>
      <c r="G27" s="43">
        <f>+[1]Enero!G27+[1]Febrero!G27+[1]Marzo!G27</f>
        <v>0</v>
      </c>
      <c r="H27" s="43">
        <f>+[1]Enero!H27+[1]Febrero!H27+[1]Marzo!H27</f>
        <v>0</v>
      </c>
      <c r="I27" s="43">
        <f t="shared" si="1"/>
        <v>0</v>
      </c>
      <c r="J27" s="44">
        <f t="shared" si="2"/>
        <v>0</v>
      </c>
      <c r="K27" s="38"/>
      <c r="L27" s="38"/>
    </row>
    <row r="28" spans="1:12" s="33" customFormat="1" ht="16.5" customHeight="1" x14ac:dyDescent="0.25">
      <c r="A28" s="41" t="s">
        <v>52</v>
      </c>
      <c r="B28" s="42" t="s">
        <v>53</v>
      </c>
      <c r="C28" s="43">
        <f>+[1]Enero!C28+[1]Febrero!C28+[1]Marzo!C28</f>
        <v>0</v>
      </c>
      <c r="D28" s="43">
        <f>+[1]Enero!D28+[1]Febrero!D28+[1]Marzo!D28</f>
        <v>0</v>
      </c>
      <c r="E28" s="43">
        <f>+[1]Enero!E28+[1]Febrero!E28+[1]Marzo!E28</f>
        <v>0</v>
      </c>
      <c r="F28" s="43">
        <f t="shared" si="0"/>
        <v>0</v>
      </c>
      <c r="G28" s="43">
        <f>+[1]Enero!G28+[1]Febrero!G28+[1]Marzo!G28</f>
        <v>0</v>
      </c>
      <c r="H28" s="43">
        <f>+[1]Enero!H28+[1]Febrero!H28+[1]Marzo!H28</f>
        <v>0</v>
      </c>
      <c r="I28" s="43">
        <f t="shared" si="1"/>
        <v>0</v>
      </c>
      <c r="J28" s="44">
        <f t="shared" si="2"/>
        <v>0</v>
      </c>
      <c r="K28" s="38"/>
      <c r="L28" s="38"/>
    </row>
    <row r="29" spans="1:12" s="33" customFormat="1" x14ac:dyDescent="0.25">
      <c r="A29" s="41" t="s">
        <v>54</v>
      </c>
      <c r="B29" s="42" t="s">
        <v>55</v>
      </c>
      <c r="C29" s="43">
        <f>+[1]Enero!C29+[1]Febrero!C29+[1]Marzo!C29</f>
        <v>0</v>
      </c>
      <c r="D29" s="43">
        <f>+[1]Enero!D29+[1]Febrero!D29+[1]Marzo!D29</f>
        <v>0</v>
      </c>
      <c r="E29" s="43">
        <f>+[1]Enero!E29+[1]Febrero!E29+[1]Marzo!E29</f>
        <v>0</v>
      </c>
      <c r="F29" s="43">
        <f t="shared" si="0"/>
        <v>0</v>
      </c>
      <c r="G29" s="43">
        <f>+[1]Enero!G29+[1]Febrero!G29+[1]Marzo!G29</f>
        <v>0</v>
      </c>
      <c r="H29" s="43">
        <f>+[1]Enero!H29+[1]Febrero!H29+[1]Marzo!H29</f>
        <v>0</v>
      </c>
      <c r="I29" s="43">
        <f t="shared" si="1"/>
        <v>0</v>
      </c>
      <c r="J29" s="44">
        <f t="shared" si="2"/>
        <v>0</v>
      </c>
      <c r="K29" s="38"/>
      <c r="L29" s="38"/>
    </row>
    <row r="30" spans="1:12" s="33" customFormat="1" x14ac:dyDescent="0.25">
      <c r="A30" s="41" t="s">
        <v>56</v>
      </c>
      <c r="B30" s="42" t="s">
        <v>57</v>
      </c>
      <c r="C30" s="43">
        <f>+[1]Enero!C30+[1]Febrero!C30+[1]Marzo!C30</f>
        <v>0</v>
      </c>
      <c r="D30" s="43">
        <f>+[1]Enero!D30+[1]Febrero!D30+[1]Marzo!D30</f>
        <v>0</v>
      </c>
      <c r="E30" s="43">
        <f>+[1]Enero!E30+[1]Febrero!E30+[1]Marzo!E30</f>
        <v>0</v>
      </c>
      <c r="F30" s="43">
        <f t="shared" si="0"/>
        <v>0</v>
      </c>
      <c r="G30" s="43">
        <f>+[1]Enero!G30+[1]Febrero!G30+[1]Marzo!G30</f>
        <v>0</v>
      </c>
      <c r="H30" s="43">
        <f>+[1]Enero!H30+[1]Febrero!H30+[1]Marzo!H30</f>
        <v>0</v>
      </c>
      <c r="I30" s="43">
        <f t="shared" si="1"/>
        <v>0</v>
      </c>
      <c r="J30" s="44">
        <f t="shared" si="2"/>
        <v>0</v>
      </c>
      <c r="K30" s="38"/>
      <c r="L30" s="38"/>
    </row>
    <row r="31" spans="1:12" s="33" customFormat="1" x14ac:dyDescent="0.25">
      <c r="A31" s="41" t="s">
        <v>58</v>
      </c>
      <c r="B31" s="42" t="s">
        <v>59</v>
      </c>
      <c r="C31" s="43">
        <f>+[1]Enero!C31+[1]Febrero!C31+[1]Marzo!C31</f>
        <v>0</v>
      </c>
      <c r="D31" s="43">
        <f>+[1]Enero!D31+[1]Febrero!D31+[1]Marzo!D31</f>
        <v>0</v>
      </c>
      <c r="E31" s="43">
        <f>+[1]Enero!E31+[1]Febrero!E31+[1]Marzo!E31</f>
        <v>0</v>
      </c>
      <c r="F31" s="43">
        <f t="shared" si="0"/>
        <v>0</v>
      </c>
      <c r="G31" s="43">
        <f>+[1]Enero!G31+[1]Febrero!G31+[1]Marzo!G31</f>
        <v>0</v>
      </c>
      <c r="H31" s="43">
        <f>+[1]Enero!H31+[1]Febrero!H31+[1]Marzo!H31</f>
        <v>0</v>
      </c>
      <c r="I31" s="45">
        <f t="shared" si="1"/>
        <v>0</v>
      </c>
      <c r="J31" s="44">
        <f t="shared" si="2"/>
        <v>0</v>
      </c>
      <c r="K31" s="38"/>
      <c r="L31" s="38"/>
    </row>
    <row r="32" spans="1:12" s="33" customFormat="1" x14ac:dyDescent="0.25">
      <c r="A32" s="66" t="s">
        <v>60</v>
      </c>
      <c r="B32" s="67" t="s">
        <v>61</v>
      </c>
      <c r="C32" s="65">
        <f>+SUM(C33:C39)</f>
        <v>0</v>
      </c>
      <c r="D32" s="65">
        <f>+SUM(D33:D39)</f>
        <v>0</v>
      </c>
      <c r="E32" s="65">
        <f>+SUM(E33:E39)</f>
        <v>182425</v>
      </c>
      <c r="F32" s="65">
        <f t="shared" si="0"/>
        <v>182425</v>
      </c>
      <c r="G32" s="65">
        <f>+SUM(G33:G39)</f>
        <v>0</v>
      </c>
      <c r="H32" s="65">
        <f>+SUM(H33:H39)</f>
        <v>0</v>
      </c>
      <c r="I32" s="65">
        <f t="shared" si="1"/>
        <v>0</v>
      </c>
      <c r="J32" s="65">
        <f>+SUM(J33+J39)</f>
        <v>0</v>
      </c>
      <c r="K32" s="38"/>
      <c r="L32" s="38"/>
    </row>
    <row r="33" spans="1:12" s="33" customFormat="1" x14ac:dyDescent="0.25">
      <c r="A33" s="46" t="s">
        <v>62</v>
      </c>
      <c r="B33" s="42" t="s">
        <v>63</v>
      </c>
      <c r="C33" s="43">
        <f>+[1]Enero!C33+[1]Febrero!C33+[1]Marzo!C33</f>
        <v>0</v>
      </c>
      <c r="D33" s="43">
        <f>+[1]Enero!D33+[1]Febrero!D33+[1]Marzo!D33</f>
        <v>0</v>
      </c>
      <c r="E33" s="43">
        <f>+[1]Enero!E33+[1]Febrero!E33+[1]Marzo!E33</f>
        <v>0</v>
      </c>
      <c r="F33" s="43">
        <f t="shared" si="0"/>
        <v>0</v>
      </c>
      <c r="G33" s="43">
        <f>+[1]Enero!G33+[1]Febrero!G33+[1]Marzo!G33</f>
        <v>0</v>
      </c>
      <c r="H33" s="43">
        <f>+[1]Enero!H33+[1]Febrero!H33+[1]Marzo!H33</f>
        <v>0</v>
      </c>
      <c r="I33" s="43">
        <f t="shared" si="1"/>
        <v>0</v>
      </c>
      <c r="J33" s="44">
        <f t="shared" ref="J33:J39" si="3">+SUM(F33,I33)</f>
        <v>0</v>
      </c>
      <c r="K33" s="38"/>
      <c r="L33" s="38"/>
    </row>
    <row r="34" spans="1:12" s="33" customFormat="1" x14ac:dyDescent="0.25">
      <c r="A34" s="46" t="s">
        <v>64</v>
      </c>
      <c r="B34" s="42" t="s">
        <v>65</v>
      </c>
      <c r="C34" s="43">
        <f>+[1]Enero!C34+[1]Febrero!C34+[1]Marzo!C34</f>
        <v>0</v>
      </c>
      <c r="D34" s="43">
        <f>+[1]Enero!D34+[1]Febrero!D34+[1]Marzo!D34</f>
        <v>0</v>
      </c>
      <c r="E34" s="43">
        <f>+[1]Enero!E34+[1]Febrero!E34+[1]Marzo!E34</f>
        <v>0</v>
      </c>
      <c r="F34" s="43">
        <f t="shared" si="0"/>
        <v>0</v>
      </c>
      <c r="G34" s="43">
        <f>+[1]Enero!G34+[1]Febrero!G34+[1]Marzo!G34</f>
        <v>0</v>
      </c>
      <c r="H34" s="43">
        <f>+[1]Enero!H34+[1]Febrero!H34+[1]Marzo!H34</f>
        <v>0</v>
      </c>
      <c r="I34" s="43">
        <f t="shared" si="1"/>
        <v>0</v>
      </c>
      <c r="J34" s="44">
        <f t="shared" si="3"/>
        <v>0</v>
      </c>
      <c r="K34" s="38"/>
      <c r="L34" s="38"/>
    </row>
    <row r="35" spans="1:12" s="33" customFormat="1" x14ac:dyDescent="0.25">
      <c r="A35" s="46" t="s">
        <v>66</v>
      </c>
      <c r="B35" s="42" t="s">
        <v>67</v>
      </c>
      <c r="C35" s="43">
        <f>+[1]Enero!C35+[1]Febrero!C35+[1]Marzo!C35</f>
        <v>0</v>
      </c>
      <c r="D35" s="43">
        <f>+[1]Enero!D35+[1]Febrero!D35+[1]Marzo!D35</f>
        <v>0</v>
      </c>
      <c r="E35" s="43">
        <f>+[1]Enero!E35+[1]Febrero!E35+[1]Marzo!E35</f>
        <v>0</v>
      </c>
      <c r="F35" s="43">
        <f t="shared" si="0"/>
        <v>0</v>
      </c>
      <c r="G35" s="43">
        <f>+[1]Enero!G35+[1]Febrero!G35+[1]Marzo!G35</f>
        <v>0</v>
      </c>
      <c r="H35" s="43">
        <f>+[1]Enero!H35+[1]Febrero!H35+[1]Marzo!H35</f>
        <v>0</v>
      </c>
      <c r="I35" s="43">
        <f t="shared" si="1"/>
        <v>0</v>
      </c>
      <c r="J35" s="44">
        <f t="shared" si="3"/>
        <v>0</v>
      </c>
      <c r="K35" s="38"/>
      <c r="L35" s="38"/>
    </row>
    <row r="36" spans="1:12" s="33" customFormat="1" x14ac:dyDescent="0.25">
      <c r="A36" s="46" t="s">
        <v>68</v>
      </c>
      <c r="B36" s="42" t="s">
        <v>69</v>
      </c>
      <c r="C36" s="43">
        <f>+[1]Enero!C36+[1]Febrero!C36+[1]Marzo!C36</f>
        <v>0</v>
      </c>
      <c r="D36" s="43">
        <f>+[1]Enero!D36+[1]Febrero!D36+[1]Marzo!D36</f>
        <v>0</v>
      </c>
      <c r="E36" s="43">
        <f>+[1]Enero!E36+[1]Febrero!E36+[1]Marzo!E36</f>
        <v>182425</v>
      </c>
      <c r="F36" s="43">
        <f t="shared" si="0"/>
        <v>182425</v>
      </c>
      <c r="G36" s="43">
        <f>+[1]Enero!G36+[1]Febrero!G36+[1]Marzo!G36</f>
        <v>0</v>
      </c>
      <c r="H36" s="43">
        <f>+[1]Enero!H36+[1]Febrero!H36+[1]Marzo!H36</f>
        <v>0</v>
      </c>
      <c r="I36" s="43">
        <f t="shared" si="1"/>
        <v>0</v>
      </c>
      <c r="J36" s="44">
        <f t="shared" si="3"/>
        <v>182425</v>
      </c>
      <c r="K36" s="38"/>
      <c r="L36" s="38"/>
    </row>
    <row r="37" spans="1:12" s="33" customFormat="1" x14ac:dyDescent="0.25">
      <c r="A37" s="46" t="s">
        <v>70</v>
      </c>
      <c r="B37" s="42" t="s">
        <v>71</v>
      </c>
      <c r="C37" s="43">
        <f>+[1]Enero!C37+[1]Febrero!C37+[1]Marzo!C37</f>
        <v>0</v>
      </c>
      <c r="D37" s="43">
        <f>+[1]Enero!D37+[1]Febrero!D37+[1]Marzo!D37</f>
        <v>0</v>
      </c>
      <c r="E37" s="43">
        <f>+[1]Enero!E37+[1]Febrero!E37+[1]Marzo!E37</f>
        <v>0</v>
      </c>
      <c r="F37" s="43">
        <f t="shared" si="0"/>
        <v>0</v>
      </c>
      <c r="G37" s="43">
        <f>+[1]Enero!G37+[1]Febrero!G37+[1]Marzo!G37</f>
        <v>0</v>
      </c>
      <c r="H37" s="43">
        <f>+[1]Enero!H37+[1]Febrero!H37+[1]Marzo!H37</f>
        <v>0</v>
      </c>
      <c r="I37" s="43">
        <f t="shared" si="1"/>
        <v>0</v>
      </c>
      <c r="J37" s="44">
        <f t="shared" si="3"/>
        <v>0</v>
      </c>
      <c r="K37" s="38"/>
      <c r="L37" s="38"/>
    </row>
    <row r="38" spans="1:12" s="33" customFormat="1" x14ac:dyDescent="0.25">
      <c r="A38" s="46" t="s">
        <v>72</v>
      </c>
      <c r="B38" s="42" t="s">
        <v>73</v>
      </c>
      <c r="C38" s="43">
        <f>+[1]Enero!C38+[1]Febrero!C38+[1]Marzo!C38</f>
        <v>0</v>
      </c>
      <c r="D38" s="43">
        <f>+[1]Enero!D38+[1]Febrero!D38+[1]Marzo!D38</f>
        <v>0</v>
      </c>
      <c r="E38" s="43">
        <f>+[1]Enero!E38+[1]Febrero!E38+[1]Marzo!E38</f>
        <v>0</v>
      </c>
      <c r="F38" s="43">
        <f t="shared" si="0"/>
        <v>0</v>
      </c>
      <c r="G38" s="43">
        <f>+[1]Enero!G38+[1]Febrero!G38+[1]Marzo!G38</f>
        <v>0</v>
      </c>
      <c r="H38" s="43">
        <f>+[1]Enero!H38+[1]Febrero!H38+[1]Marzo!H38</f>
        <v>0</v>
      </c>
      <c r="I38" s="43">
        <f t="shared" si="1"/>
        <v>0</v>
      </c>
      <c r="J38" s="44">
        <f t="shared" si="3"/>
        <v>0</v>
      </c>
      <c r="K38" s="38"/>
      <c r="L38" s="38"/>
    </row>
    <row r="39" spans="1:12" s="33" customFormat="1" x14ac:dyDescent="0.25">
      <c r="A39" s="46" t="s">
        <v>74</v>
      </c>
      <c r="B39" s="42" t="s">
        <v>75</v>
      </c>
      <c r="C39" s="43">
        <f>+[1]Enero!C39+[1]Febrero!C39+[1]Marzo!C39</f>
        <v>0</v>
      </c>
      <c r="D39" s="43">
        <f>+[1]Enero!D39+[1]Febrero!D39+[1]Marzo!D39</f>
        <v>0</v>
      </c>
      <c r="E39" s="43">
        <f>+[1]Enero!E39+[1]Febrero!E39+[1]Marzo!E39</f>
        <v>0</v>
      </c>
      <c r="F39" s="43">
        <f t="shared" si="0"/>
        <v>0</v>
      </c>
      <c r="G39" s="43">
        <f>+[1]Enero!G39+[1]Febrero!G39+[1]Marzo!G39</f>
        <v>0</v>
      </c>
      <c r="H39" s="43">
        <f>+[1]Enero!H39+[1]Febrero!H39+[1]Marzo!H39</f>
        <v>0</v>
      </c>
      <c r="I39" s="43">
        <f t="shared" si="1"/>
        <v>0</v>
      </c>
      <c r="J39" s="44">
        <f t="shared" si="3"/>
        <v>0</v>
      </c>
      <c r="K39" s="38"/>
      <c r="L39" s="38"/>
    </row>
    <row r="40" spans="1:12" s="33" customFormat="1" x14ac:dyDescent="0.25">
      <c r="A40" s="66" t="s">
        <v>76</v>
      </c>
      <c r="B40" s="67" t="s">
        <v>77</v>
      </c>
      <c r="C40" s="68">
        <f>+SUM(C41)</f>
        <v>0</v>
      </c>
      <c r="D40" s="68">
        <f>+SUM(D41)</f>
        <v>0</v>
      </c>
      <c r="E40" s="68">
        <f>+SUM(E41)</f>
        <v>410310.42</v>
      </c>
      <c r="F40" s="68">
        <f t="shared" si="0"/>
        <v>410310.42</v>
      </c>
      <c r="G40" s="68">
        <f>+SUM(G41)</f>
        <v>0</v>
      </c>
      <c r="H40" s="68">
        <f>+SUM(H41)</f>
        <v>0</v>
      </c>
      <c r="I40" s="68">
        <f t="shared" si="1"/>
        <v>0</v>
      </c>
      <c r="J40" s="68">
        <f>+SUM(J41)</f>
        <v>410310.42</v>
      </c>
      <c r="K40" s="38"/>
      <c r="L40" s="38"/>
    </row>
    <row r="41" spans="1:12" s="33" customFormat="1" x14ac:dyDescent="0.25">
      <c r="A41" s="46" t="s">
        <v>78</v>
      </c>
      <c r="B41" s="42" t="s">
        <v>79</v>
      </c>
      <c r="C41" s="47">
        <f>+[1]Enero!C41+[1]Febrero!C41+[1]Marzo!C41</f>
        <v>0</v>
      </c>
      <c r="D41" s="47">
        <f>+[1]Enero!D41+[1]Febrero!D41+[1]Marzo!D41</f>
        <v>0</v>
      </c>
      <c r="E41" s="47">
        <f>+[1]Enero!E41+[1]Febrero!E41+[1]Marzo!E41</f>
        <v>410310.42</v>
      </c>
      <c r="F41" s="43">
        <f t="shared" si="0"/>
        <v>410310.42</v>
      </c>
      <c r="G41" s="47">
        <f>+[1]Enero!G41+[1]Febrero!G41+[1]Marzo!G41</f>
        <v>0</v>
      </c>
      <c r="H41" s="47">
        <f>+[1]Enero!H41+[1]Febrero!H41+[1]Marzo!H41</f>
        <v>0</v>
      </c>
      <c r="I41" s="47">
        <f t="shared" si="1"/>
        <v>0</v>
      </c>
      <c r="J41" s="44">
        <f>+SUM(F41,I41)</f>
        <v>410310.42</v>
      </c>
      <c r="K41" s="38"/>
      <c r="L41" s="38"/>
    </row>
    <row r="42" spans="1:12" s="33" customFormat="1" x14ac:dyDescent="0.25">
      <c r="A42" s="66" t="s">
        <v>80</v>
      </c>
      <c r="B42" s="67" t="s">
        <v>81</v>
      </c>
      <c r="C42" s="68">
        <f>+SUM(C43)</f>
        <v>0</v>
      </c>
      <c r="D42" s="68">
        <f>+SUM(D43)</f>
        <v>0</v>
      </c>
      <c r="E42" s="68">
        <f>+SUM(E43)</f>
        <v>0</v>
      </c>
      <c r="F42" s="68">
        <f t="shared" si="0"/>
        <v>0</v>
      </c>
      <c r="G42" s="68">
        <f>+SUM(G43)</f>
        <v>0</v>
      </c>
      <c r="H42" s="68">
        <f>+SUM(H43)</f>
        <v>0</v>
      </c>
      <c r="I42" s="68">
        <f t="shared" si="1"/>
        <v>0</v>
      </c>
      <c r="J42" s="68">
        <f>+SUM(J43)</f>
        <v>0</v>
      </c>
      <c r="K42" s="38"/>
      <c r="L42" s="38"/>
    </row>
    <row r="43" spans="1:12" s="33" customFormat="1" x14ac:dyDescent="0.25">
      <c r="A43" s="46" t="s">
        <v>82</v>
      </c>
      <c r="B43" s="42" t="s">
        <v>83</v>
      </c>
      <c r="C43" s="48">
        <f>+[1]Enero!C43+[1]Febrero!C43+[1]Marzo!C43</f>
        <v>0</v>
      </c>
      <c r="D43" s="48">
        <f>+[1]Enero!D43+[1]Febrero!D43+[1]Marzo!D43</f>
        <v>0</v>
      </c>
      <c r="E43" s="48">
        <f>+[1]Enero!E43+[1]Febrero!E43+[1]Marzo!E43</f>
        <v>0</v>
      </c>
      <c r="F43" s="43">
        <f t="shared" si="0"/>
        <v>0</v>
      </c>
      <c r="G43" s="48">
        <f>+[1]Enero!G43+[1]Febrero!G43+[1]Marzo!G43</f>
        <v>0</v>
      </c>
      <c r="H43" s="48">
        <f>+[1]Enero!H43+[1]Febrero!H43+[1]Marzo!H43</f>
        <v>0</v>
      </c>
      <c r="I43" s="48">
        <f t="shared" si="1"/>
        <v>0</v>
      </c>
      <c r="J43" s="44">
        <f>+SUM(F43,I43)</f>
        <v>0</v>
      </c>
      <c r="K43" s="38"/>
      <c r="L43" s="38"/>
    </row>
    <row r="44" spans="1:12" s="33" customFormat="1" x14ac:dyDescent="0.25">
      <c r="A44" s="66" t="s">
        <v>84</v>
      </c>
      <c r="B44" s="67" t="s">
        <v>85</v>
      </c>
      <c r="C44" s="68">
        <f>+SUM(C45:C48)</f>
        <v>0</v>
      </c>
      <c r="D44" s="68">
        <f>+SUM(D45:D48)</f>
        <v>0</v>
      </c>
      <c r="E44" s="68">
        <f>+SUM(E45:E48)</f>
        <v>0</v>
      </c>
      <c r="F44" s="68">
        <f t="shared" si="0"/>
        <v>0</v>
      </c>
      <c r="G44" s="68">
        <f>+SUM(G45:G48)</f>
        <v>0</v>
      </c>
      <c r="H44" s="68">
        <f>+SUM(H45:H48)</f>
        <v>0</v>
      </c>
      <c r="I44" s="68">
        <f t="shared" si="1"/>
        <v>0</v>
      </c>
      <c r="J44" s="68">
        <f>+SUM(J45:J48)</f>
        <v>0</v>
      </c>
      <c r="K44" s="38"/>
      <c r="L44" s="38"/>
    </row>
    <row r="45" spans="1:12" s="33" customFormat="1" x14ac:dyDescent="0.25">
      <c r="A45" s="46" t="s">
        <v>86</v>
      </c>
      <c r="B45" s="42" t="s">
        <v>87</v>
      </c>
      <c r="C45" s="48">
        <f>+[1]Enero!C45+[1]Febrero!C45+[1]Marzo!C45</f>
        <v>0</v>
      </c>
      <c r="D45" s="48">
        <f>+[1]Enero!D45+[1]Febrero!D45+[1]Marzo!D45</f>
        <v>0</v>
      </c>
      <c r="E45" s="48">
        <f>+[1]Enero!E45+[1]Febrero!E45+[1]Marzo!E45</f>
        <v>0</v>
      </c>
      <c r="F45" s="43">
        <f t="shared" si="0"/>
        <v>0</v>
      </c>
      <c r="G45" s="48">
        <f>+[1]Enero!G45+[1]Febrero!G45+[1]Marzo!G45</f>
        <v>0</v>
      </c>
      <c r="H45" s="48">
        <f>+[1]Enero!H45+[1]Febrero!H45+[1]Marzo!H45</f>
        <v>0</v>
      </c>
      <c r="I45" s="48">
        <f t="shared" si="1"/>
        <v>0</v>
      </c>
      <c r="J45" s="44">
        <f>+SUM(F45,I45)</f>
        <v>0</v>
      </c>
      <c r="K45" s="38"/>
      <c r="L45" s="38"/>
    </row>
    <row r="46" spans="1:12" s="33" customFormat="1" x14ac:dyDescent="0.25">
      <c r="A46" s="46" t="s">
        <v>88</v>
      </c>
      <c r="B46" s="42" t="s">
        <v>89</v>
      </c>
      <c r="C46" s="48">
        <f>+[1]Enero!C46+[1]Febrero!C46+[1]Marzo!C46</f>
        <v>0</v>
      </c>
      <c r="D46" s="48">
        <f>+[1]Enero!D46+[1]Febrero!D46+[1]Marzo!D46</f>
        <v>0</v>
      </c>
      <c r="E46" s="48">
        <f>+[1]Enero!E46+[1]Febrero!E46+[1]Marzo!E46</f>
        <v>0</v>
      </c>
      <c r="F46" s="43">
        <f t="shared" si="0"/>
        <v>0</v>
      </c>
      <c r="G46" s="48">
        <f>+[1]Enero!G46+[1]Febrero!G46+[1]Marzo!G46</f>
        <v>0</v>
      </c>
      <c r="H46" s="48">
        <f>+[1]Enero!H46+[1]Febrero!H46+[1]Marzo!H46</f>
        <v>0</v>
      </c>
      <c r="I46" s="43">
        <f t="shared" si="1"/>
        <v>0</v>
      </c>
      <c r="J46" s="44">
        <f>+SUM(F46,I46)</f>
        <v>0</v>
      </c>
      <c r="K46" s="38"/>
      <c r="L46" s="38"/>
    </row>
    <row r="47" spans="1:12" s="33" customFormat="1" x14ac:dyDescent="0.25">
      <c r="A47" s="46" t="s">
        <v>90</v>
      </c>
      <c r="B47" s="42" t="s">
        <v>91</v>
      </c>
      <c r="C47" s="48">
        <f>+[1]Enero!C47+[1]Febrero!C47+[1]Marzo!C47</f>
        <v>0</v>
      </c>
      <c r="D47" s="48">
        <f>+[1]Enero!D47+[1]Febrero!D47+[1]Marzo!D47</f>
        <v>0</v>
      </c>
      <c r="E47" s="48">
        <f>+[1]Enero!E47+[1]Febrero!E47+[1]Marzo!E47</f>
        <v>0</v>
      </c>
      <c r="F47" s="43">
        <f t="shared" si="0"/>
        <v>0</v>
      </c>
      <c r="G47" s="48">
        <f>+[1]Enero!G47+[1]Febrero!G47+[1]Marzo!G47</f>
        <v>0</v>
      </c>
      <c r="H47" s="48">
        <f>+[1]Enero!H47+[1]Febrero!H47+[1]Marzo!H47</f>
        <v>0</v>
      </c>
      <c r="I47" s="48">
        <f t="shared" ref="I47:I78" si="4">+SUM(G47:H47)</f>
        <v>0</v>
      </c>
      <c r="J47" s="44">
        <f>+SUM(F47,I47)</f>
        <v>0</v>
      </c>
      <c r="K47" s="38"/>
      <c r="L47" s="38"/>
    </row>
    <row r="48" spans="1:12" s="33" customFormat="1" x14ac:dyDescent="0.25">
      <c r="A48" s="46" t="s">
        <v>92</v>
      </c>
      <c r="B48" s="42" t="s">
        <v>93</v>
      </c>
      <c r="C48" s="48">
        <f>+[1]Enero!C48+[1]Febrero!C48+[1]Marzo!C48</f>
        <v>0</v>
      </c>
      <c r="D48" s="48">
        <f>+[1]Enero!D48+[1]Febrero!D48+[1]Marzo!D48</f>
        <v>0</v>
      </c>
      <c r="E48" s="48">
        <f>+[1]Enero!E48+[1]Febrero!E48+[1]Marzo!E48</f>
        <v>0</v>
      </c>
      <c r="F48" s="43">
        <f t="shared" si="0"/>
        <v>0</v>
      </c>
      <c r="G48" s="48">
        <f>+[1]Enero!G48+[1]Febrero!G48+[1]Marzo!G48</f>
        <v>0</v>
      </c>
      <c r="H48" s="48">
        <f>+[1]Enero!H48+[1]Febrero!H48+[1]Marzo!H48</f>
        <v>0</v>
      </c>
      <c r="I48" s="43">
        <f t="shared" si="4"/>
        <v>0</v>
      </c>
      <c r="J48" s="44">
        <f>+SUM(F48,I48)</f>
        <v>0</v>
      </c>
      <c r="K48" s="38"/>
      <c r="L48" s="38"/>
    </row>
    <row r="49" spans="1:12" s="33" customFormat="1" x14ac:dyDescent="0.25">
      <c r="A49" s="61" t="s">
        <v>94</v>
      </c>
      <c r="B49" s="62" t="s">
        <v>95</v>
      </c>
      <c r="C49" s="63">
        <f>+SUM(C50)</f>
        <v>0</v>
      </c>
      <c r="D49" s="63">
        <f>+SUM(D50)</f>
        <v>0</v>
      </c>
      <c r="E49" s="63">
        <f>+SUM(E50)</f>
        <v>0</v>
      </c>
      <c r="F49" s="63">
        <f t="shared" si="0"/>
        <v>0</v>
      </c>
      <c r="G49" s="63">
        <f>+SUM(G50)</f>
        <v>0</v>
      </c>
      <c r="H49" s="63">
        <f>+SUM(H50)</f>
        <v>0</v>
      </c>
      <c r="I49" s="63">
        <f t="shared" si="4"/>
        <v>0</v>
      </c>
      <c r="J49" s="63">
        <f>+SUM(J50)</f>
        <v>0</v>
      </c>
      <c r="K49" s="38"/>
      <c r="L49" s="38"/>
    </row>
    <row r="50" spans="1:12" s="33" customFormat="1" x14ac:dyDescent="0.25">
      <c r="A50" s="46" t="s">
        <v>96</v>
      </c>
      <c r="B50" s="42" t="s">
        <v>97</v>
      </c>
      <c r="C50" s="48">
        <f>+[1]Enero!C50+[1]Febrero!C50+[1]Marzo!C50</f>
        <v>0</v>
      </c>
      <c r="D50" s="48">
        <f>+[1]Enero!D50+[1]Febrero!D50+[1]Marzo!D50</f>
        <v>0</v>
      </c>
      <c r="E50" s="48">
        <f>+[1]Enero!E50+[1]Febrero!E50+[1]Marzo!E50</f>
        <v>0</v>
      </c>
      <c r="F50" s="43">
        <f t="shared" si="0"/>
        <v>0</v>
      </c>
      <c r="G50" s="48">
        <f>+[1]Enero!G50+[1]Febrero!G50+[1]Marzo!G50</f>
        <v>0</v>
      </c>
      <c r="H50" s="48">
        <f>+[1]Enero!H50+[1]Febrero!H50+[1]Marzo!H50</f>
        <v>0</v>
      </c>
      <c r="I50" s="48">
        <f t="shared" si="4"/>
        <v>0</v>
      </c>
      <c r="J50" s="44">
        <f>+SUM(F50,I50)</f>
        <v>0</v>
      </c>
      <c r="K50" s="38"/>
      <c r="L50" s="38"/>
    </row>
    <row r="51" spans="1:12" s="33" customFormat="1" x14ac:dyDescent="0.25">
      <c r="A51" s="39" t="s">
        <v>98</v>
      </c>
      <c r="B51" s="39" t="s">
        <v>99</v>
      </c>
      <c r="C51" s="49">
        <f>+SUM(C52,C54,C71)</f>
        <v>0</v>
      </c>
      <c r="D51" s="49">
        <f>+SUM(D52,D54,D71)</f>
        <v>0</v>
      </c>
      <c r="E51" s="49">
        <f>+SUM(E52,E54,E71)</f>
        <v>402335.77</v>
      </c>
      <c r="F51" s="49">
        <f t="shared" si="0"/>
        <v>402335.77</v>
      </c>
      <c r="G51" s="49">
        <f>+SUM(G52,G54,G71)</f>
        <v>0</v>
      </c>
      <c r="H51" s="49">
        <f>+SUM(H52,H54,H71)</f>
        <v>0</v>
      </c>
      <c r="I51" s="49">
        <f t="shared" si="4"/>
        <v>0</v>
      </c>
      <c r="J51" s="49">
        <f>+SUM(J52,J54,J71)</f>
        <v>402335.77</v>
      </c>
      <c r="K51" s="38"/>
      <c r="L51" s="38"/>
    </row>
    <row r="52" spans="1:12" s="33" customFormat="1" x14ac:dyDescent="0.25">
      <c r="A52" s="61" t="s">
        <v>100</v>
      </c>
      <c r="B52" s="62" t="s">
        <v>101</v>
      </c>
      <c r="C52" s="63">
        <f>+SUM(C53)</f>
        <v>0</v>
      </c>
      <c r="D52" s="63">
        <f>+SUM(D53)</f>
        <v>0</v>
      </c>
      <c r="E52" s="63">
        <f>+SUM(E53)</f>
        <v>0</v>
      </c>
      <c r="F52" s="63">
        <f t="shared" si="0"/>
        <v>0</v>
      </c>
      <c r="G52" s="63">
        <f>+SUM(G53)</f>
        <v>0</v>
      </c>
      <c r="H52" s="63">
        <f>+SUM(H53)</f>
        <v>0</v>
      </c>
      <c r="I52" s="63">
        <f t="shared" si="4"/>
        <v>0</v>
      </c>
      <c r="J52" s="63">
        <f>+SUM(J53)</f>
        <v>0</v>
      </c>
      <c r="K52" s="38"/>
      <c r="L52" s="38"/>
    </row>
    <row r="53" spans="1:12" s="33" customFormat="1" x14ac:dyDescent="0.25">
      <c r="A53" s="50" t="s">
        <v>102</v>
      </c>
      <c r="B53" s="51" t="s">
        <v>103</v>
      </c>
      <c r="C53" s="43">
        <f>+[1]Enero!C53+[1]Febrero!C53+[1]Marzo!C53</f>
        <v>0</v>
      </c>
      <c r="D53" s="43">
        <f>+[1]Enero!D53+[1]Febrero!D53+[1]Marzo!D53</f>
        <v>0</v>
      </c>
      <c r="E53" s="43">
        <f>+[1]Enero!E53+[1]Febrero!E53+[1]Marzo!E53</f>
        <v>0</v>
      </c>
      <c r="F53" s="43">
        <f t="shared" si="0"/>
        <v>0</v>
      </c>
      <c r="G53" s="43">
        <f>+[1]Enero!G53+[1]Febrero!G53+[1]Marzo!G53</f>
        <v>0</v>
      </c>
      <c r="H53" s="43">
        <f>+[1]Enero!H53+[1]Febrero!H53+[1]Marzo!H53</f>
        <v>0</v>
      </c>
      <c r="I53" s="43">
        <f t="shared" si="4"/>
        <v>0</v>
      </c>
      <c r="J53" s="44">
        <f>+SUM(F53,I53)</f>
        <v>0</v>
      </c>
      <c r="K53" s="38"/>
      <c r="L53" s="38"/>
    </row>
    <row r="54" spans="1:12" s="33" customFormat="1" x14ac:dyDescent="0.25">
      <c r="A54" s="61" t="s">
        <v>104</v>
      </c>
      <c r="B54" s="62" t="s">
        <v>105</v>
      </c>
      <c r="C54" s="63">
        <f>+SUM(C55:C70)</f>
        <v>0</v>
      </c>
      <c r="D54" s="63">
        <f>+SUM(D55:D70)</f>
        <v>0</v>
      </c>
      <c r="E54" s="63">
        <f>+SUM(E55:E70)</f>
        <v>402335.77</v>
      </c>
      <c r="F54" s="63">
        <f t="shared" si="0"/>
        <v>402335.77</v>
      </c>
      <c r="G54" s="63">
        <f>+SUM(G55:G70)</f>
        <v>0</v>
      </c>
      <c r="H54" s="63">
        <f>+SUM(H55:H70)</f>
        <v>0</v>
      </c>
      <c r="I54" s="63">
        <f t="shared" si="4"/>
        <v>0</v>
      </c>
      <c r="J54" s="63">
        <f>+SUM(J55,J56,J57,J58,J59,J60,J61,J62,J63,J64,J65,J66,J67,J68,J69,J70)</f>
        <v>402335.77</v>
      </c>
      <c r="K54" s="38"/>
      <c r="L54" s="38"/>
    </row>
    <row r="55" spans="1:12" s="33" customFormat="1" x14ac:dyDescent="0.25">
      <c r="A55" s="50" t="s">
        <v>106</v>
      </c>
      <c r="B55" s="51" t="s">
        <v>107</v>
      </c>
      <c r="C55" s="43">
        <f>+[1]Enero!C55+[1]Febrero!C55+[1]Marzo!C55</f>
        <v>0</v>
      </c>
      <c r="D55" s="43">
        <f>+[1]Enero!D55+[1]Febrero!D55+[1]Marzo!D55</f>
        <v>0</v>
      </c>
      <c r="E55" s="43">
        <f>+[1]Enero!E55+[1]Febrero!E55+[1]Marzo!E55</f>
        <v>0</v>
      </c>
      <c r="F55" s="43">
        <f t="shared" si="0"/>
        <v>0</v>
      </c>
      <c r="G55" s="43">
        <f>+[1]Enero!G55+[1]Febrero!G55+[1]Marzo!G55</f>
        <v>0</v>
      </c>
      <c r="H55" s="43">
        <f>+[1]Enero!H55+[1]Febrero!H55+[1]Marzo!H55</f>
        <v>0</v>
      </c>
      <c r="I55" s="43">
        <f t="shared" si="4"/>
        <v>0</v>
      </c>
      <c r="J55" s="44">
        <f t="shared" ref="J55:J70" si="5">+SUM(F55,I55)</f>
        <v>0</v>
      </c>
      <c r="K55" s="38"/>
      <c r="L55" s="38"/>
    </row>
    <row r="56" spans="1:12" s="33" customFormat="1" x14ac:dyDescent="0.25">
      <c r="A56" s="50" t="s">
        <v>108</v>
      </c>
      <c r="B56" s="51" t="s">
        <v>109</v>
      </c>
      <c r="C56" s="43">
        <f>+[1]Enero!C56+[1]Febrero!C56+[1]Marzo!C56</f>
        <v>0</v>
      </c>
      <c r="D56" s="43">
        <f>+[1]Enero!D56+[1]Febrero!D56+[1]Marzo!D56</f>
        <v>0</v>
      </c>
      <c r="E56" s="43">
        <f>+[1]Enero!E56+[1]Febrero!E56+[1]Marzo!E56</f>
        <v>222335.77000000002</v>
      </c>
      <c r="F56" s="43">
        <f t="shared" si="0"/>
        <v>222335.77000000002</v>
      </c>
      <c r="G56" s="43">
        <f>+[1]Enero!G56+[1]Febrero!G56+[1]Marzo!G56</f>
        <v>0</v>
      </c>
      <c r="H56" s="43">
        <f>+[1]Enero!H56+[1]Febrero!H56+[1]Marzo!H56</f>
        <v>0</v>
      </c>
      <c r="I56" s="43">
        <f t="shared" si="4"/>
        <v>0</v>
      </c>
      <c r="J56" s="44">
        <f t="shared" si="5"/>
        <v>222335.77000000002</v>
      </c>
      <c r="K56" s="38"/>
      <c r="L56" s="38"/>
    </row>
    <row r="57" spans="1:12" s="33" customFormat="1" x14ac:dyDescent="0.25">
      <c r="A57" s="50" t="s">
        <v>110</v>
      </c>
      <c r="B57" s="51" t="s">
        <v>111</v>
      </c>
      <c r="C57" s="43">
        <f>+[1]Enero!C57+[1]Febrero!C57+[1]Marzo!C57</f>
        <v>0</v>
      </c>
      <c r="D57" s="43">
        <f>+[1]Enero!D57+[1]Febrero!D57+[1]Marzo!D57</f>
        <v>0</v>
      </c>
      <c r="E57" s="43">
        <f>+[1]Enero!E57+[1]Febrero!E57+[1]Marzo!E57</f>
        <v>0</v>
      </c>
      <c r="F57" s="43">
        <f t="shared" si="0"/>
        <v>0</v>
      </c>
      <c r="G57" s="43">
        <f>+[1]Enero!G57+[1]Febrero!G57+[1]Marzo!G57</f>
        <v>0</v>
      </c>
      <c r="H57" s="43">
        <f>+[1]Enero!H57+[1]Febrero!H57+[1]Marzo!H57</f>
        <v>0</v>
      </c>
      <c r="I57" s="43">
        <f t="shared" si="4"/>
        <v>0</v>
      </c>
      <c r="J57" s="44">
        <f t="shared" si="5"/>
        <v>0</v>
      </c>
      <c r="K57" s="38"/>
      <c r="L57" s="38"/>
    </row>
    <row r="58" spans="1:12" s="33" customFormat="1" x14ac:dyDescent="0.25">
      <c r="A58" s="50" t="s">
        <v>112</v>
      </c>
      <c r="B58" s="51" t="s">
        <v>113</v>
      </c>
      <c r="C58" s="43">
        <f>+[1]Enero!C58+[1]Febrero!C58+[1]Marzo!C58</f>
        <v>0</v>
      </c>
      <c r="D58" s="43">
        <f>+[1]Enero!D58+[1]Febrero!D58+[1]Marzo!D58</f>
        <v>0</v>
      </c>
      <c r="E58" s="43">
        <f>+[1]Enero!E58+[1]Febrero!E58+[1]Marzo!E58</f>
        <v>180000</v>
      </c>
      <c r="F58" s="43">
        <f t="shared" si="0"/>
        <v>180000</v>
      </c>
      <c r="G58" s="43">
        <f>+[1]Enero!G58+[1]Febrero!G58+[1]Marzo!G58</f>
        <v>0</v>
      </c>
      <c r="H58" s="43">
        <f>+[1]Enero!H58+[1]Febrero!H58+[1]Marzo!H58</f>
        <v>0</v>
      </c>
      <c r="I58" s="43">
        <f t="shared" si="4"/>
        <v>0</v>
      </c>
      <c r="J58" s="44">
        <f t="shared" si="5"/>
        <v>180000</v>
      </c>
      <c r="K58" s="38"/>
      <c r="L58" s="38"/>
    </row>
    <row r="59" spans="1:12" s="33" customFormat="1" x14ac:dyDescent="0.25">
      <c r="A59" s="50" t="s">
        <v>114</v>
      </c>
      <c r="B59" s="51" t="s">
        <v>115</v>
      </c>
      <c r="C59" s="43">
        <f>+[1]Enero!C59+[1]Febrero!C59+[1]Marzo!C59</f>
        <v>0</v>
      </c>
      <c r="D59" s="43">
        <f>+[1]Enero!D59+[1]Febrero!D59+[1]Marzo!D59</f>
        <v>0</v>
      </c>
      <c r="E59" s="43">
        <f>+[1]Enero!E59+[1]Febrero!E59+[1]Marzo!E59</f>
        <v>0</v>
      </c>
      <c r="F59" s="43">
        <f t="shared" si="0"/>
        <v>0</v>
      </c>
      <c r="G59" s="43">
        <f>+[1]Enero!G59+[1]Febrero!G59+[1]Marzo!G59</f>
        <v>0</v>
      </c>
      <c r="H59" s="43">
        <f>+[1]Enero!H59+[1]Febrero!H59+[1]Marzo!H59</f>
        <v>0</v>
      </c>
      <c r="I59" s="43">
        <f t="shared" si="4"/>
        <v>0</v>
      </c>
      <c r="J59" s="44">
        <f t="shared" si="5"/>
        <v>0</v>
      </c>
      <c r="K59" s="38"/>
      <c r="L59" s="38"/>
    </row>
    <row r="60" spans="1:12" s="33" customFormat="1" x14ac:dyDescent="0.25">
      <c r="A60" s="50" t="s">
        <v>116</v>
      </c>
      <c r="B60" s="51" t="s">
        <v>117</v>
      </c>
      <c r="C60" s="43">
        <f>+[1]Enero!C60+[1]Febrero!C60+[1]Marzo!C60</f>
        <v>0</v>
      </c>
      <c r="D60" s="43">
        <f>+[1]Enero!D60+[1]Febrero!D60+[1]Marzo!D60</f>
        <v>0</v>
      </c>
      <c r="E60" s="43">
        <f>+[1]Enero!E60+[1]Febrero!E60+[1]Marzo!E60</f>
        <v>0</v>
      </c>
      <c r="F60" s="43">
        <f t="shared" si="0"/>
        <v>0</v>
      </c>
      <c r="G60" s="43">
        <f>+[1]Enero!G60+[1]Febrero!G60+[1]Marzo!G60</f>
        <v>0</v>
      </c>
      <c r="H60" s="43">
        <f>+[1]Enero!H60+[1]Febrero!H60+[1]Marzo!H60</f>
        <v>0</v>
      </c>
      <c r="I60" s="43">
        <f t="shared" si="4"/>
        <v>0</v>
      </c>
      <c r="J60" s="44">
        <f t="shared" si="5"/>
        <v>0</v>
      </c>
      <c r="K60" s="38"/>
      <c r="L60" s="38"/>
    </row>
    <row r="61" spans="1:12" s="33" customFormat="1" x14ac:dyDescent="0.25">
      <c r="A61" s="50" t="s">
        <v>118</v>
      </c>
      <c r="B61" s="51" t="s">
        <v>119</v>
      </c>
      <c r="C61" s="43">
        <f>+[1]Enero!C61+[1]Febrero!C61+[1]Marzo!C61</f>
        <v>0</v>
      </c>
      <c r="D61" s="43">
        <f>+[1]Enero!D61+[1]Febrero!D61+[1]Marzo!D61</f>
        <v>0</v>
      </c>
      <c r="E61" s="43">
        <f>+[1]Enero!E61+[1]Febrero!E61+[1]Marzo!E61</f>
        <v>0</v>
      </c>
      <c r="F61" s="43">
        <f t="shared" si="0"/>
        <v>0</v>
      </c>
      <c r="G61" s="43">
        <f>+[1]Enero!G61+[1]Febrero!G61+[1]Marzo!G61</f>
        <v>0</v>
      </c>
      <c r="H61" s="43">
        <f>+[1]Enero!H61+[1]Febrero!H61+[1]Marzo!H61</f>
        <v>0</v>
      </c>
      <c r="I61" s="43">
        <f t="shared" si="4"/>
        <v>0</v>
      </c>
      <c r="J61" s="44">
        <f t="shared" si="5"/>
        <v>0</v>
      </c>
      <c r="K61" s="38"/>
      <c r="L61" s="38"/>
    </row>
    <row r="62" spans="1:12" s="33" customFormat="1" x14ac:dyDescent="0.25">
      <c r="A62" s="50" t="s">
        <v>120</v>
      </c>
      <c r="B62" s="51" t="s">
        <v>121</v>
      </c>
      <c r="C62" s="43">
        <f>+[1]Enero!C62+[1]Febrero!C62+[1]Marzo!C62</f>
        <v>0</v>
      </c>
      <c r="D62" s="43">
        <f>+[1]Enero!D62+[1]Febrero!D62+[1]Marzo!D62</f>
        <v>0</v>
      </c>
      <c r="E62" s="43">
        <f>+[1]Enero!E62+[1]Febrero!E62+[1]Marzo!E62</f>
        <v>0</v>
      </c>
      <c r="F62" s="43">
        <f t="shared" si="0"/>
        <v>0</v>
      </c>
      <c r="G62" s="43">
        <f>+[1]Enero!G62+[1]Febrero!G62+[1]Marzo!G62</f>
        <v>0</v>
      </c>
      <c r="H62" s="43">
        <f>+[1]Enero!H62+[1]Febrero!H62+[1]Marzo!H62</f>
        <v>0</v>
      </c>
      <c r="I62" s="43">
        <f t="shared" si="4"/>
        <v>0</v>
      </c>
      <c r="J62" s="44">
        <f t="shared" si="5"/>
        <v>0</v>
      </c>
      <c r="K62" s="38"/>
      <c r="L62" s="38"/>
    </row>
    <row r="63" spans="1:12" s="33" customFormat="1" x14ac:dyDescent="0.25">
      <c r="A63" s="50" t="s">
        <v>122</v>
      </c>
      <c r="B63" s="51" t="s">
        <v>123</v>
      </c>
      <c r="C63" s="43">
        <f>+[1]Enero!C63+[1]Febrero!C63+[1]Marzo!C63</f>
        <v>0</v>
      </c>
      <c r="D63" s="43">
        <f>+[1]Enero!D63+[1]Febrero!D63+[1]Marzo!D63</f>
        <v>0</v>
      </c>
      <c r="E63" s="43">
        <f>+[1]Enero!E63+[1]Febrero!E63+[1]Marzo!E63</f>
        <v>0</v>
      </c>
      <c r="F63" s="43">
        <f t="shared" si="0"/>
        <v>0</v>
      </c>
      <c r="G63" s="43">
        <f>+[1]Enero!G63+[1]Febrero!G63+[1]Marzo!G63</f>
        <v>0</v>
      </c>
      <c r="H63" s="43">
        <f>+[1]Enero!H63+[1]Febrero!H63+[1]Marzo!H63</f>
        <v>0</v>
      </c>
      <c r="I63" s="43">
        <f t="shared" si="4"/>
        <v>0</v>
      </c>
      <c r="J63" s="44">
        <f t="shared" si="5"/>
        <v>0</v>
      </c>
      <c r="K63" s="38"/>
      <c r="L63" s="38"/>
    </row>
    <row r="64" spans="1:12" s="33" customFormat="1" x14ac:dyDescent="0.25">
      <c r="A64" s="50" t="s">
        <v>124</v>
      </c>
      <c r="B64" s="51" t="s">
        <v>125</v>
      </c>
      <c r="C64" s="43">
        <f>+[1]Enero!C64+[1]Febrero!C64+[1]Marzo!C64</f>
        <v>0</v>
      </c>
      <c r="D64" s="43">
        <f>+[1]Enero!D64+[1]Febrero!D64+[1]Marzo!D64</f>
        <v>0</v>
      </c>
      <c r="E64" s="43">
        <f>+[1]Enero!E64+[1]Febrero!E64+[1]Marzo!E64</f>
        <v>0</v>
      </c>
      <c r="F64" s="43">
        <f t="shared" si="0"/>
        <v>0</v>
      </c>
      <c r="G64" s="43">
        <f>+[1]Enero!G64+[1]Febrero!G64+[1]Marzo!G64</f>
        <v>0</v>
      </c>
      <c r="H64" s="43">
        <f>+[1]Enero!H64+[1]Febrero!H64+[1]Marzo!H64</f>
        <v>0</v>
      </c>
      <c r="I64" s="43">
        <f t="shared" si="4"/>
        <v>0</v>
      </c>
      <c r="J64" s="44">
        <f t="shared" si="5"/>
        <v>0</v>
      </c>
      <c r="K64" s="38"/>
      <c r="L64" s="38"/>
    </row>
    <row r="65" spans="1:12" s="33" customFormat="1" x14ac:dyDescent="0.25">
      <c r="A65" s="50" t="s">
        <v>126</v>
      </c>
      <c r="B65" s="51" t="s">
        <v>127</v>
      </c>
      <c r="C65" s="43">
        <f>+[1]Enero!C65+[1]Febrero!C65+[1]Marzo!C65</f>
        <v>0</v>
      </c>
      <c r="D65" s="43">
        <f>+[1]Enero!D65+[1]Febrero!D65+[1]Marzo!D65</f>
        <v>0</v>
      </c>
      <c r="E65" s="43">
        <f>+[1]Enero!E65+[1]Febrero!E65+[1]Marzo!E65</f>
        <v>0</v>
      </c>
      <c r="F65" s="43">
        <f t="shared" si="0"/>
        <v>0</v>
      </c>
      <c r="G65" s="43">
        <f>+[1]Enero!G65+[1]Febrero!G65+[1]Marzo!G65</f>
        <v>0</v>
      </c>
      <c r="H65" s="43">
        <f>+[1]Enero!H65+[1]Febrero!H65+[1]Marzo!H65</f>
        <v>0</v>
      </c>
      <c r="I65" s="48">
        <f t="shared" si="4"/>
        <v>0</v>
      </c>
      <c r="J65" s="44">
        <f t="shared" si="5"/>
        <v>0</v>
      </c>
      <c r="K65" s="38"/>
      <c r="L65" s="38"/>
    </row>
    <row r="66" spans="1:12" s="33" customFormat="1" x14ac:dyDescent="0.25">
      <c r="A66" s="50" t="s">
        <v>128</v>
      </c>
      <c r="B66" s="51" t="s">
        <v>129</v>
      </c>
      <c r="C66" s="43">
        <f>+[1]Enero!C66+[1]Febrero!C66+[1]Marzo!C66</f>
        <v>0</v>
      </c>
      <c r="D66" s="43">
        <f>+[1]Enero!D66+[1]Febrero!D66+[1]Marzo!D66</f>
        <v>0</v>
      </c>
      <c r="E66" s="43">
        <f>+[1]Enero!E66+[1]Febrero!E66+[1]Marzo!E66</f>
        <v>0</v>
      </c>
      <c r="F66" s="43">
        <f t="shared" si="0"/>
        <v>0</v>
      </c>
      <c r="G66" s="43">
        <f>+[1]Enero!G66+[1]Febrero!G66+[1]Marzo!G66</f>
        <v>0</v>
      </c>
      <c r="H66" s="43">
        <f>+[1]Enero!H66+[1]Febrero!H66+[1]Marzo!H66</f>
        <v>0</v>
      </c>
      <c r="I66" s="52">
        <f t="shared" si="4"/>
        <v>0</v>
      </c>
      <c r="J66" s="44">
        <f t="shared" si="5"/>
        <v>0</v>
      </c>
      <c r="K66" s="38"/>
      <c r="L66" s="38"/>
    </row>
    <row r="67" spans="1:12" s="33" customFormat="1" x14ac:dyDescent="0.25">
      <c r="A67" s="50" t="s">
        <v>130</v>
      </c>
      <c r="B67" s="51" t="s">
        <v>131</v>
      </c>
      <c r="C67" s="43">
        <f>+[1]Enero!C67+[1]Febrero!C67+[1]Marzo!C67</f>
        <v>0</v>
      </c>
      <c r="D67" s="43">
        <f>+[1]Enero!D67+[1]Febrero!D67+[1]Marzo!D67</f>
        <v>0</v>
      </c>
      <c r="E67" s="43">
        <f>+[1]Enero!E67+[1]Febrero!E67+[1]Marzo!E67</f>
        <v>0</v>
      </c>
      <c r="F67" s="43">
        <f t="shared" si="0"/>
        <v>0</v>
      </c>
      <c r="G67" s="43">
        <f>+[1]Enero!G67+[1]Febrero!G67+[1]Marzo!G67</f>
        <v>0</v>
      </c>
      <c r="H67" s="43">
        <f>+[1]Enero!H67+[1]Febrero!H67+[1]Marzo!H67</f>
        <v>0</v>
      </c>
      <c r="I67" s="43">
        <f t="shared" si="4"/>
        <v>0</v>
      </c>
      <c r="J67" s="44">
        <f t="shared" si="5"/>
        <v>0</v>
      </c>
      <c r="K67" s="38"/>
      <c r="L67" s="38"/>
    </row>
    <row r="68" spans="1:12" s="33" customFormat="1" x14ac:dyDescent="0.25">
      <c r="A68" s="50" t="s">
        <v>132</v>
      </c>
      <c r="B68" s="51" t="s">
        <v>133</v>
      </c>
      <c r="C68" s="43">
        <f>+[1]Enero!C68+[1]Febrero!C68+[1]Marzo!C68</f>
        <v>0</v>
      </c>
      <c r="D68" s="43">
        <f>+[1]Enero!D68+[1]Febrero!D68+[1]Marzo!D68</f>
        <v>0</v>
      </c>
      <c r="E68" s="43">
        <f>+[1]Enero!E68+[1]Febrero!E68+[1]Marzo!E68</f>
        <v>0</v>
      </c>
      <c r="F68" s="43">
        <f t="shared" si="0"/>
        <v>0</v>
      </c>
      <c r="G68" s="43">
        <f>+[1]Enero!G68+[1]Febrero!G68+[1]Marzo!G68</f>
        <v>0</v>
      </c>
      <c r="H68" s="43">
        <f>+[1]Enero!H68+[1]Febrero!H68+[1]Marzo!H68</f>
        <v>0</v>
      </c>
      <c r="I68" s="52">
        <f t="shared" si="4"/>
        <v>0</v>
      </c>
      <c r="J68" s="44">
        <f t="shared" si="5"/>
        <v>0</v>
      </c>
      <c r="K68" s="38"/>
      <c r="L68" s="38"/>
    </row>
    <row r="69" spans="1:12" s="33" customFormat="1" x14ac:dyDescent="0.25">
      <c r="A69" s="50" t="s">
        <v>134</v>
      </c>
      <c r="B69" s="51" t="s">
        <v>135</v>
      </c>
      <c r="C69" s="43">
        <f>+[1]Enero!C69+[1]Febrero!C69+[1]Marzo!C69</f>
        <v>0</v>
      </c>
      <c r="D69" s="43">
        <f>+[1]Enero!D69+[1]Febrero!D69+[1]Marzo!D69</f>
        <v>0</v>
      </c>
      <c r="E69" s="43">
        <f>+[1]Enero!E69+[1]Febrero!E69+[1]Marzo!E69</f>
        <v>0</v>
      </c>
      <c r="F69" s="43">
        <f t="shared" si="0"/>
        <v>0</v>
      </c>
      <c r="G69" s="43">
        <f>+[1]Enero!G69+[1]Febrero!G69+[1]Marzo!G69</f>
        <v>0</v>
      </c>
      <c r="H69" s="43">
        <f>+[1]Enero!H69+[1]Febrero!H69+[1]Marzo!H69</f>
        <v>0</v>
      </c>
      <c r="I69" s="52">
        <f t="shared" si="4"/>
        <v>0</v>
      </c>
      <c r="J69" s="44">
        <f t="shared" si="5"/>
        <v>0</v>
      </c>
      <c r="K69" s="38"/>
      <c r="L69" s="38"/>
    </row>
    <row r="70" spans="1:12" s="33" customFormat="1" x14ac:dyDescent="0.25">
      <c r="A70" s="50" t="s">
        <v>136</v>
      </c>
      <c r="B70" s="51" t="s">
        <v>137</v>
      </c>
      <c r="C70" s="43">
        <f>+[1]Enero!C70+[1]Febrero!C70+[1]Marzo!C70</f>
        <v>0</v>
      </c>
      <c r="D70" s="43">
        <f>+[1]Enero!D70+[1]Febrero!D70+[1]Marzo!D70</f>
        <v>0</v>
      </c>
      <c r="E70" s="43">
        <f>+[1]Enero!E70+[1]Febrero!E70+[1]Marzo!E70</f>
        <v>0</v>
      </c>
      <c r="F70" s="43">
        <f t="shared" si="0"/>
        <v>0</v>
      </c>
      <c r="G70" s="43">
        <f>+[1]Enero!G70+[1]Febrero!G70+[1]Marzo!G70</f>
        <v>0</v>
      </c>
      <c r="H70" s="43">
        <f>+[1]Enero!H70+[1]Febrero!H70+[1]Marzo!H70</f>
        <v>0</v>
      </c>
      <c r="I70" s="43">
        <f t="shared" si="4"/>
        <v>0</v>
      </c>
      <c r="J70" s="44">
        <f t="shared" si="5"/>
        <v>0</v>
      </c>
      <c r="K70" s="38"/>
      <c r="L70" s="38"/>
    </row>
    <row r="71" spans="1:12" s="33" customFormat="1" x14ac:dyDescent="0.25">
      <c r="A71" s="66" t="s">
        <v>138</v>
      </c>
      <c r="B71" s="67" t="s">
        <v>139</v>
      </c>
      <c r="C71" s="69"/>
      <c r="D71" s="69"/>
      <c r="E71" s="69"/>
      <c r="F71" s="69">
        <f t="shared" si="0"/>
        <v>0</v>
      </c>
      <c r="G71" s="69"/>
      <c r="H71" s="69"/>
      <c r="I71" s="69">
        <f t="shared" si="4"/>
        <v>0</v>
      </c>
      <c r="J71" s="70"/>
      <c r="K71" s="38"/>
      <c r="L71" s="38"/>
    </row>
    <row r="72" spans="1:12" s="33" customFormat="1" x14ac:dyDescent="0.25">
      <c r="A72" s="39" t="s">
        <v>140</v>
      </c>
      <c r="B72" s="39" t="s">
        <v>141</v>
      </c>
      <c r="C72" s="49">
        <f>+SUM(C73,C76)</f>
        <v>0</v>
      </c>
      <c r="D72" s="49">
        <f>+SUM(D73,D76)</f>
        <v>0</v>
      </c>
      <c r="E72" s="49">
        <f>+SUM(E73,E76)</f>
        <v>0</v>
      </c>
      <c r="F72" s="49">
        <f t="shared" si="0"/>
        <v>0</v>
      </c>
      <c r="G72" s="49">
        <f>+SUM(G73,G76)</f>
        <v>0</v>
      </c>
      <c r="H72" s="49">
        <f>+SUM(H73,H76)</f>
        <v>0</v>
      </c>
      <c r="I72" s="49">
        <f t="shared" si="4"/>
        <v>0</v>
      </c>
      <c r="J72" s="49">
        <f>+SUM(J73,J76)</f>
        <v>0</v>
      </c>
      <c r="K72" s="38"/>
      <c r="L72" s="38"/>
    </row>
    <row r="73" spans="1:12" s="33" customFormat="1" x14ac:dyDescent="0.25">
      <c r="A73" s="66" t="s">
        <v>142</v>
      </c>
      <c r="B73" s="67" t="s">
        <v>143</v>
      </c>
      <c r="C73" s="63">
        <f>+SUM(C74:C75)</f>
        <v>0</v>
      </c>
      <c r="D73" s="63">
        <f>+SUM(D74:D75)</f>
        <v>0</v>
      </c>
      <c r="E73" s="63">
        <f>+SUM(E74:E75)</f>
        <v>0</v>
      </c>
      <c r="F73" s="63">
        <f t="shared" si="0"/>
        <v>0</v>
      </c>
      <c r="G73" s="63">
        <f>+SUM(G74:G75)</f>
        <v>0</v>
      </c>
      <c r="H73" s="63">
        <f>+SUM(H74:H75)</f>
        <v>0</v>
      </c>
      <c r="I73" s="63">
        <f t="shared" si="4"/>
        <v>0</v>
      </c>
      <c r="J73" s="70">
        <f>+SUM(C73:H73)</f>
        <v>0</v>
      </c>
      <c r="K73" s="38"/>
      <c r="L73" s="38"/>
    </row>
    <row r="74" spans="1:12" s="33" customFormat="1" x14ac:dyDescent="0.25">
      <c r="A74" s="46" t="s">
        <v>144</v>
      </c>
      <c r="B74" s="42" t="s">
        <v>145</v>
      </c>
      <c r="C74" s="43">
        <f>+[1]Enero!C74+[1]Febrero!C74+[1]Marzo!C74</f>
        <v>0</v>
      </c>
      <c r="D74" s="43">
        <f>+[1]Enero!D74+[1]Febrero!D74+[1]Marzo!D74</f>
        <v>0</v>
      </c>
      <c r="E74" s="43">
        <f>+[1]Enero!E74+[1]Febrero!E74+[1]Marzo!E74</f>
        <v>0</v>
      </c>
      <c r="F74" s="43">
        <f t="shared" si="0"/>
        <v>0</v>
      </c>
      <c r="G74" s="43">
        <f>+[1]Enero!G74+[1]Febrero!G74+[1]Marzo!G74</f>
        <v>0</v>
      </c>
      <c r="H74" s="43">
        <f>+[1]Enero!H74+[1]Febrero!H74+[1]Marzo!H74</f>
        <v>0</v>
      </c>
      <c r="I74" s="43">
        <f t="shared" si="4"/>
        <v>0</v>
      </c>
      <c r="J74" s="44">
        <f>+SUM(F74,I74)</f>
        <v>0</v>
      </c>
      <c r="K74" s="38"/>
      <c r="L74" s="38"/>
    </row>
    <row r="75" spans="1:12" s="33" customFormat="1" x14ac:dyDescent="0.25">
      <c r="A75" s="46" t="s">
        <v>146</v>
      </c>
      <c r="B75" s="42" t="s">
        <v>147</v>
      </c>
      <c r="C75" s="43">
        <f>+[1]Enero!C75+[1]Febrero!C75+[1]Marzo!C75</f>
        <v>0</v>
      </c>
      <c r="D75" s="43">
        <f>+[1]Enero!D75+[1]Febrero!D75+[1]Marzo!D75</f>
        <v>0</v>
      </c>
      <c r="E75" s="43">
        <f>+[1]Enero!E75+[1]Febrero!E75+[1]Marzo!E75</f>
        <v>0</v>
      </c>
      <c r="F75" s="43">
        <f t="shared" si="0"/>
        <v>0</v>
      </c>
      <c r="G75" s="43">
        <f>+[1]Enero!G75+[1]Febrero!G75+[1]Marzo!G75</f>
        <v>0</v>
      </c>
      <c r="H75" s="43">
        <f>+[1]Enero!H75+[1]Febrero!H75+[1]Marzo!H75</f>
        <v>0</v>
      </c>
      <c r="I75" s="43">
        <f t="shared" si="4"/>
        <v>0</v>
      </c>
      <c r="J75" s="44">
        <f>+SUM(F75,I75)</f>
        <v>0</v>
      </c>
      <c r="K75" s="38"/>
      <c r="L75" s="38"/>
    </row>
    <row r="76" spans="1:12" s="33" customFormat="1" x14ac:dyDescent="0.25">
      <c r="A76" s="66" t="s">
        <v>148</v>
      </c>
      <c r="B76" s="67" t="s">
        <v>149</v>
      </c>
      <c r="C76" s="63">
        <f>+SUM(C77:C78)</f>
        <v>0</v>
      </c>
      <c r="D76" s="63">
        <f>+SUM(D77:D78)</f>
        <v>0</v>
      </c>
      <c r="E76" s="63">
        <f>+SUM(E77:E78)</f>
        <v>0</v>
      </c>
      <c r="F76" s="63">
        <f t="shared" si="0"/>
        <v>0</v>
      </c>
      <c r="G76" s="63">
        <f>+SUM(G77:G78)</f>
        <v>0</v>
      </c>
      <c r="H76" s="63">
        <f>+SUM(H77:H78)</f>
        <v>0</v>
      </c>
      <c r="I76" s="63">
        <f t="shared" si="4"/>
        <v>0</v>
      </c>
      <c r="J76" s="70">
        <f>+SUM(C76:H76)</f>
        <v>0</v>
      </c>
      <c r="K76" s="38"/>
      <c r="L76" s="38"/>
    </row>
    <row r="77" spans="1:12" s="33" customFormat="1" x14ac:dyDescent="0.25">
      <c r="A77" s="46" t="s">
        <v>150</v>
      </c>
      <c r="B77" s="42" t="s">
        <v>151</v>
      </c>
      <c r="C77" s="52">
        <f>+[1]Enero!C77+[1]Febrero!C77+[1]Marzo!C77</f>
        <v>0</v>
      </c>
      <c r="D77" s="52">
        <f>+[1]Enero!D77+[1]Febrero!D77+[1]Marzo!D77</f>
        <v>0</v>
      </c>
      <c r="E77" s="52">
        <f>+[1]Enero!E77+[1]Febrero!E77+[1]Marzo!E77</f>
        <v>0</v>
      </c>
      <c r="F77" s="52">
        <f t="shared" si="0"/>
        <v>0</v>
      </c>
      <c r="G77" s="52">
        <f>+[1]Enero!G77+[1]Febrero!G77+[1]Marzo!G77</f>
        <v>0</v>
      </c>
      <c r="H77" s="52">
        <f>+[1]Enero!H77+[1]Febrero!H77+[1]Marzo!H77</f>
        <v>0</v>
      </c>
      <c r="I77" s="52">
        <f t="shared" si="4"/>
        <v>0</v>
      </c>
      <c r="J77" s="44">
        <f>+SUM(F77,I77)</f>
        <v>0</v>
      </c>
      <c r="K77" s="38"/>
      <c r="L77" s="38"/>
    </row>
    <row r="78" spans="1:12" s="33" customFormat="1" x14ac:dyDescent="0.25">
      <c r="A78" s="46" t="s">
        <v>152</v>
      </c>
      <c r="B78" s="42" t="s">
        <v>153</v>
      </c>
      <c r="C78" s="48">
        <f>+[1]Enero!C78+[1]Febrero!C78+[1]Marzo!C78</f>
        <v>0</v>
      </c>
      <c r="D78" s="48">
        <f>+[1]Enero!D78+[1]Febrero!D78+[1]Marzo!D78</f>
        <v>0</v>
      </c>
      <c r="E78" s="48">
        <f>+[1]Enero!E78+[1]Febrero!E78+[1]Marzo!E78</f>
        <v>0</v>
      </c>
      <c r="F78" s="48">
        <f t="shared" si="0"/>
        <v>0</v>
      </c>
      <c r="G78" s="48">
        <f>+[1]Enero!G78+[1]Febrero!G78+[1]Marzo!G78</f>
        <v>0</v>
      </c>
      <c r="H78" s="48">
        <f>+[1]Enero!H78+[1]Febrero!H78+[1]Marzo!H78</f>
        <v>0</v>
      </c>
      <c r="I78" s="48">
        <f t="shared" si="4"/>
        <v>0</v>
      </c>
      <c r="J78" s="44">
        <f>+SUM(F78,I78)</f>
        <v>0</v>
      </c>
      <c r="K78" s="38"/>
      <c r="L78" s="38"/>
    </row>
    <row r="79" spans="1:12" s="33" customFormat="1" x14ac:dyDescent="0.25">
      <c r="A79" s="39" t="s">
        <v>154</v>
      </c>
      <c r="B79" s="39" t="s">
        <v>155</v>
      </c>
      <c r="C79" s="49">
        <f>+SUM(C80,C82)</f>
        <v>0</v>
      </c>
      <c r="D79" s="49">
        <f>+SUM(D80,D82)</f>
        <v>0</v>
      </c>
      <c r="E79" s="49">
        <f>+SUM(E80,E82)</f>
        <v>69300</v>
      </c>
      <c r="F79" s="49">
        <f t="shared" ref="F79:F142" si="6">+SUM(C79:E79)</f>
        <v>69300</v>
      </c>
      <c r="G79" s="49">
        <f>+SUM(G80,G82)</f>
        <v>0</v>
      </c>
      <c r="H79" s="49">
        <f>+SUM(H80,H82)</f>
        <v>0</v>
      </c>
      <c r="I79" s="49">
        <f t="shared" ref="I79:I110" si="7">+SUM(G79:H79)</f>
        <v>0</v>
      </c>
      <c r="J79" s="49">
        <f>+SUM(J80,J82)</f>
        <v>69300</v>
      </c>
      <c r="K79" s="38"/>
      <c r="L79" s="38"/>
    </row>
    <row r="80" spans="1:12" s="33" customFormat="1" x14ac:dyDescent="0.25">
      <c r="A80" s="66" t="s">
        <v>156</v>
      </c>
      <c r="B80" s="67" t="s">
        <v>157</v>
      </c>
      <c r="C80" s="63">
        <f>+SUM(C81)</f>
        <v>0</v>
      </c>
      <c r="D80" s="63">
        <f>+SUM(D81)</f>
        <v>0</v>
      </c>
      <c r="E80" s="63">
        <f>+SUM(E81)</f>
        <v>0</v>
      </c>
      <c r="F80" s="63">
        <f t="shared" si="6"/>
        <v>0</v>
      </c>
      <c r="G80" s="63">
        <f>+SUM(G81)</f>
        <v>0</v>
      </c>
      <c r="H80" s="63">
        <f>+SUM(H81)</f>
        <v>0</v>
      </c>
      <c r="I80" s="63">
        <f t="shared" si="7"/>
        <v>0</v>
      </c>
      <c r="J80" s="63">
        <f>+SUM(J81)</f>
        <v>0</v>
      </c>
      <c r="K80" s="38"/>
      <c r="L80" s="38"/>
    </row>
    <row r="81" spans="1:12" s="33" customFormat="1" x14ac:dyDescent="0.25">
      <c r="A81" s="46" t="s">
        <v>158</v>
      </c>
      <c r="B81" s="42" t="s">
        <v>159</v>
      </c>
      <c r="C81" s="48">
        <f>+[1]Enero!C81+[1]Febrero!C81+[1]Marzo!C81</f>
        <v>0</v>
      </c>
      <c r="D81" s="48">
        <f>+[1]Enero!D81+[1]Febrero!D81+[1]Marzo!D81</f>
        <v>0</v>
      </c>
      <c r="E81" s="48">
        <f>+[1]Enero!E81+[1]Febrero!E81+[1]Marzo!E81</f>
        <v>0</v>
      </c>
      <c r="F81" s="48">
        <f t="shared" si="6"/>
        <v>0</v>
      </c>
      <c r="G81" s="48">
        <f>+[1]Enero!G81+[1]Febrero!G81+[1]Marzo!G81</f>
        <v>0</v>
      </c>
      <c r="H81" s="48">
        <f>+[1]Enero!H81+[1]Febrero!H81+[1]Marzo!H81</f>
        <v>0</v>
      </c>
      <c r="I81" s="48">
        <f t="shared" si="7"/>
        <v>0</v>
      </c>
      <c r="J81" s="44">
        <f>+SUM(F81,I81)</f>
        <v>0</v>
      </c>
      <c r="K81" s="38"/>
      <c r="L81" s="38"/>
    </row>
    <row r="82" spans="1:12" s="33" customFormat="1" x14ac:dyDescent="0.25">
      <c r="A82" s="66" t="s">
        <v>160</v>
      </c>
      <c r="B82" s="67" t="s">
        <v>161</v>
      </c>
      <c r="C82" s="63">
        <f>+SUM(C83:C86)</f>
        <v>0</v>
      </c>
      <c r="D82" s="63">
        <f>+SUM(D83:D86)</f>
        <v>0</v>
      </c>
      <c r="E82" s="63">
        <f>+SUM(E83:E86)</f>
        <v>69300</v>
      </c>
      <c r="F82" s="63">
        <f t="shared" si="6"/>
        <v>69300</v>
      </c>
      <c r="G82" s="63">
        <f>+SUM(G83:G86)</f>
        <v>0</v>
      </c>
      <c r="H82" s="63">
        <f>+SUM(H83:H86)</f>
        <v>0</v>
      </c>
      <c r="I82" s="63">
        <f t="shared" si="7"/>
        <v>0</v>
      </c>
      <c r="J82" s="63">
        <f>+SUM(J83:J86)</f>
        <v>69300</v>
      </c>
      <c r="K82" s="38"/>
      <c r="L82" s="38"/>
    </row>
    <row r="83" spans="1:12" s="33" customFormat="1" x14ac:dyDescent="0.25">
      <c r="A83" s="46" t="s">
        <v>162</v>
      </c>
      <c r="B83" s="42" t="s">
        <v>163</v>
      </c>
      <c r="C83" s="43">
        <f>+[1]Enero!C83+[1]Febrero!C83+[1]Marzo!C83</f>
        <v>0</v>
      </c>
      <c r="D83" s="43">
        <f>+[1]Enero!D83+[1]Febrero!D83+[1]Marzo!D83</f>
        <v>0</v>
      </c>
      <c r="E83" s="43">
        <f>+[1]Enero!E83+[1]Febrero!E83+[1]Marzo!E83</f>
        <v>0</v>
      </c>
      <c r="F83" s="43">
        <f t="shared" si="6"/>
        <v>0</v>
      </c>
      <c r="G83" s="43">
        <f>+[1]Enero!G83+[1]Febrero!G83+[1]Marzo!G83</f>
        <v>0</v>
      </c>
      <c r="H83" s="43">
        <f>+[1]Enero!H83+[1]Febrero!H83+[1]Marzo!H83</f>
        <v>0</v>
      </c>
      <c r="I83" s="43">
        <f t="shared" si="7"/>
        <v>0</v>
      </c>
      <c r="J83" s="44">
        <f>+SUM(F83,I83)</f>
        <v>0</v>
      </c>
      <c r="K83" s="38"/>
      <c r="L83" s="38"/>
    </row>
    <row r="84" spans="1:12" s="33" customFormat="1" x14ac:dyDescent="0.25">
      <c r="A84" s="46" t="s">
        <v>164</v>
      </c>
      <c r="B84" s="42" t="s">
        <v>165</v>
      </c>
      <c r="C84" s="48">
        <f>+[1]Enero!C84+[1]Febrero!C84+[1]Marzo!C84</f>
        <v>0</v>
      </c>
      <c r="D84" s="48">
        <f>+[1]Enero!D84+[1]Febrero!D84+[1]Marzo!D84</f>
        <v>0</v>
      </c>
      <c r="E84" s="48">
        <f>+[1]Enero!E84+[1]Febrero!E84+[1]Marzo!E84</f>
        <v>0</v>
      </c>
      <c r="F84" s="48">
        <f t="shared" si="6"/>
        <v>0</v>
      </c>
      <c r="G84" s="48">
        <f>+[1]Enero!G84+[1]Febrero!G84+[1]Marzo!G84</f>
        <v>0</v>
      </c>
      <c r="H84" s="48">
        <f>+[1]Enero!H84+[1]Febrero!H84+[1]Marzo!H84</f>
        <v>0</v>
      </c>
      <c r="I84" s="48">
        <f t="shared" si="7"/>
        <v>0</v>
      </c>
      <c r="J84" s="44">
        <f>+SUM(F84,I84)</f>
        <v>0</v>
      </c>
      <c r="K84" s="38"/>
      <c r="L84" s="38"/>
    </row>
    <row r="85" spans="1:12" s="33" customFormat="1" x14ac:dyDescent="0.25">
      <c r="A85" s="46" t="s">
        <v>166</v>
      </c>
      <c r="B85" s="42" t="s">
        <v>167</v>
      </c>
      <c r="C85" s="43">
        <f>+[1]Enero!C85+[1]Febrero!C85+[1]Marzo!C85</f>
        <v>0</v>
      </c>
      <c r="D85" s="43">
        <f>+[1]Enero!D85+[1]Febrero!D85+[1]Marzo!D85</f>
        <v>0</v>
      </c>
      <c r="E85" s="43">
        <f>+[1]Enero!E85+[1]Febrero!E85+[1]Marzo!E85</f>
        <v>0</v>
      </c>
      <c r="F85" s="43">
        <f t="shared" si="6"/>
        <v>0</v>
      </c>
      <c r="G85" s="43">
        <f>+[1]Enero!G85+[1]Febrero!G85+[1]Marzo!G85</f>
        <v>0</v>
      </c>
      <c r="H85" s="43">
        <f>+[1]Enero!H85+[1]Febrero!H85+[1]Marzo!H85</f>
        <v>0</v>
      </c>
      <c r="I85" s="43">
        <f t="shared" si="7"/>
        <v>0</v>
      </c>
      <c r="J85" s="44">
        <f>+SUM(F85,I85)</f>
        <v>0</v>
      </c>
      <c r="K85" s="38"/>
      <c r="L85" s="38"/>
    </row>
    <row r="86" spans="1:12" s="33" customFormat="1" x14ac:dyDescent="0.25">
      <c r="A86" s="46" t="s">
        <v>168</v>
      </c>
      <c r="B86" s="42" t="s">
        <v>169</v>
      </c>
      <c r="C86" s="48">
        <f>+[1]Enero!C86+[1]Febrero!C86+[1]Marzo!C86</f>
        <v>0</v>
      </c>
      <c r="D86" s="48">
        <f>+[1]Enero!D86+[1]Febrero!D86+[1]Marzo!D86</f>
        <v>0</v>
      </c>
      <c r="E86" s="48">
        <f>+[1]Enero!E86+[1]Febrero!E86+[1]Marzo!E86</f>
        <v>69300</v>
      </c>
      <c r="F86" s="48">
        <f t="shared" si="6"/>
        <v>69300</v>
      </c>
      <c r="G86" s="48">
        <f>+[1]Enero!G86+[1]Febrero!G86+[1]Marzo!G86</f>
        <v>0</v>
      </c>
      <c r="H86" s="48">
        <f>+[1]Enero!H86+[1]Febrero!H86+[1]Marzo!H86</f>
        <v>0</v>
      </c>
      <c r="I86" s="48">
        <f t="shared" si="7"/>
        <v>0</v>
      </c>
      <c r="J86" s="44">
        <f>+SUM(F86,I86)</f>
        <v>69300</v>
      </c>
      <c r="K86" s="38"/>
      <c r="L86" s="38"/>
    </row>
    <row r="87" spans="1:12" s="33" customFormat="1" x14ac:dyDescent="0.25">
      <c r="A87" s="39" t="s">
        <v>170</v>
      </c>
      <c r="B87" s="39" t="s">
        <v>171</v>
      </c>
      <c r="C87" s="49">
        <f>+SUM(C88,C90,C92,C94)</f>
        <v>445792.86</v>
      </c>
      <c r="D87" s="49">
        <f>+SUM(D88,D90,D92,D94)</f>
        <v>0</v>
      </c>
      <c r="E87" s="49">
        <f>+SUM(E88,E90,E92,E94)</f>
        <v>4104824.7800000003</v>
      </c>
      <c r="F87" s="49">
        <f t="shared" si="6"/>
        <v>4550617.6400000006</v>
      </c>
      <c r="G87" s="49">
        <f>+SUM(G88,G90,G92,G94)</f>
        <v>0</v>
      </c>
      <c r="H87" s="49">
        <f>+SUM(H88,H90,H92,H94)</f>
        <v>0</v>
      </c>
      <c r="I87" s="49">
        <f t="shared" si="7"/>
        <v>0</v>
      </c>
      <c r="J87" s="49">
        <f>+SUM(J88,J90,J92,J94)</f>
        <v>4550617.6399999997</v>
      </c>
      <c r="K87" s="38"/>
      <c r="L87" s="38"/>
    </row>
    <row r="88" spans="1:12" s="33" customFormat="1" x14ac:dyDescent="0.25">
      <c r="A88" s="66" t="s">
        <v>172</v>
      </c>
      <c r="B88" s="67" t="s">
        <v>173</v>
      </c>
      <c r="C88" s="63">
        <f>+SUM(C89)</f>
        <v>205371.74</v>
      </c>
      <c r="D88" s="63">
        <f>+SUM(D89)</f>
        <v>0</v>
      </c>
      <c r="E88" s="63">
        <f>+SUM(E89)</f>
        <v>1895267.44</v>
      </c>
      <c r="F88" s="63">
        <f t="shared" si="6"/>
        <v>2100639.1799999997</v>
      </c>
      <c r="G88" s="63">
        <f>+SUM(G89)</f>
        <v>0</v>
      </c>
      <c r="H88" s="63">
        <f>+SUM(H89)</f>
        <v>0</v>
      </c>
      <c r="I88" s="63">
        <f t="shared" si="7"/>
        <v>0</v>
      </c>
      <c r="J88" s="63">
        <f>+SUM(J89)</f>
        <v>2100639.1799999997</v>
      </c>
      <c r="K88" s="38"/>
      <c r="L88" s="38"/>
    </row>
    <row r="89" spans="1:12" s="33" customFormat="1" x14ac:dyDescent="0.25">
      <c r="A89" s="46" t="s">
        <v>174</v>
      </c>
      <c r="B89" s="42" t="s">
        <v>175</v>
      </c>
      <c r="C89" s="43">
        <f>+[1]Enero!C89+[1]Febrero!C89+[1]Marzo!C89</f>
        <v>205371.74</v>
      </c>
      <c r="D89" s="43">
        <f>+[1]Enero!D89+[1]Febrero!D89+[1]Marzo!D89</f>
        <v>0</v>
      </c>
      <c r="E89" s="43">
        <f>+[1]Enero!E89+[1]Febrero!E89+[1]Marzo!E89</f>
        <v>1895267.44</v>
      </c>
      <c r="F89" s="43">
        <f t="shared" si="6"/>
        <v>2100639.1799999997</v>
      </c>
      <c r="G89" s="43">
        <f>+[1]Enero!G89+[1]Febrero!G89+[1]Marzo!G89</f>
        <v>0</v>
      </c>
      <c r="H89" s="43">
        <f>+[1]Enero!H89+[1]Febrero!H89+[1]Marzo!H89</f>
        <v>0</v>
      </c>
      <c r="I89" s="43">
        <f t="shared" si="7"/>
        <v>0</v>
      </c>
      <c r="J89" s="44">
        <f>+SUM(F89,I89)</f>
        <v>2100639.1799999997</v>
      </c>
      <c r="K89" s="38"/>
      <c r="L89" s="38"/>
    </row>
    <row r="90" spans="1:12" s="33" customFormat="1" x14ac:dyDescent="0.25">
      <c r="A90" s="66" t="s">
        <v>176</v>
      </c>
      <c r="B90" s="67" t="s">
        <v>177</v>
      </c>
      <c r="C90" s="63">
        <f>+SUM(C91)</f>
        <v>205661.44</v>
      </c>
      <c r="D90" s="63">
        <f>+SUM(D91)</f>
        <v>0</v>
      </c>
      <c r="E90" s="63">
        <f>+SUM(E91)</f>
        <v>1896775.18</v>
      </c>
      <c r="F90" s="63">
        <f t="shared" si="6"/>
        <v>2102436.62</v>
      </c>
      <c r="G90" s="63">
        <f>+SUM(G91)</f>
        <v>0</v>
      </c>
      <c r="H90" s="63">
        <f>+SUM(H91)</f>
        <v>0</v>
      </c>
      <c r="I90" s="63">
        <f t="shared" si="7"/>
        <v>0</v>
      </c>
      <c r="J90" s="63">
        <f>+SUM(J91)</f>
        <v>2102436.62</v>
      </c>
      <c r="K90" s="38"/>
      <c r="L90" s="38"/>
    </row>
    <row r="91" spans="1:12" s="33" customFormat="1" x14ac:dyDescent="0.25">
      <c r="A91" s="46" t="s">
        <v>178</v>
      </c>
      <c r="B91" s="42" t="s">
        <v>179</v>
      </c>
      <c r="C91" s="43">
        <f>+[1]Enero!C91+[1]Febrero!C91+[1]Marzo!C91</f>
        <v>205661.44</v>
      </c>
      <c r="D91" s="43">
        <f>+[1]Enero!D91+[1]Febrero!D91+[1]Marzo!D91</f>
        <v>0</v>
      </c>
      <c r="E91" s="43">
        <f>+[1]Enero!E91+[1]Febrero!E91+[1]Marzo!E91</f>
        <v>1896775.18</v>
      </c>
      <c r="F91" s="43">
        <f t="shared" si="6"/>
        <v>2102436.62</v>
      </c>
      <c r="G91" s="43">
        <f>+[1]Enero!G91+[1]Febrero!G91+[1]Marzo!G91</f>
        <v>0</v>
      </c>
      <c r="H91" s="43">
        <f>+[1]Enero!H91+[1]Febrero!H91+[1]Marzo!H91</f>
        <v>0</v>
      </c>
      <c r="I91" s="43">
        <f t="shared" si="7"/>
        <v>0</v>
      </c>
      <c r="J91" s="44">
        <f>+SUM(F91,I91)</f>
        <v>2102436.62</v>
      </c>
      <c r="K91" s="38"/>
      <c r="L91" s="38"/>
    </row>
    <row r="92" spans="1:12" s="33" customFormat="1" x14ac:dyDescent="0.25">
      <c r="A92" s="66" t="s">
        <v>180</v>
      </c>
      <c r="B92" s="67" t="s">
        <v>181</v>
      </c>
      <c r="C92" s="63">
        <f>+SUM(C93)</f>
        <v>34759.68</v>
      </c>
      <c r="D92" s="63">
        <f>+SUM(D93)</f>
        <v>0</v>
      </c>
      <c r="E92" s="63">
        <f>+SUM(E93)</f>
        <v>312782.16000000003</v>
      </c>
      <c r="F92" s="63">
        <f t="shared" si="6"/>
        <v>347541.84</v>
      </c>
      <c r="G92" s="63">
        <f>+SUM(G93)</f>
        <v>0</v>
      </c>
      <c r="H92" s="63">
        <f>+SUM(H93)</f>
        <v>0</v>
      </c>
      <c r="I92" s="63">
        <f t="shared" si="7"/>
        <v>0</v>
      </c>
      <c r="J92" s="63">
        <f>+SUM(J93)</f>
        <v>347541.84</v>
      </c>
      <c r="K92" s="38"/>
      <c r="L92" s="38"/>
    </row>
    <row r="93" spans="1:12" s="33" customFormat="1" x14ac:dyDescent="0.25">
      <c r="A93" s="46" t="s">
        <v>182</v>
      </c>
      <c r="B93" s="42" t="s">
        <v>183</v>
      </c>
      <c r="C93" s="43">
        <f>+[1]Enero!C93+[1]Febrero!C93+[1]Marzo!C93</f>
        <v>34759.68</v>
      </c>
      <c r="D93" s="43">
        <f>+[1]Enero!D93+[1]Febrero!D93+[1]Marzo!D93</f>
        <v>0</v>
      </c>
      <c r="E93" s="43">
        <f>+[1]Enero!E93+[1]Febrero!E93+[1]Marzo!E93</f>
        <v>312782.16000000003</v>
      </c>
      <c r="F93" s="43">
        <f t="shared" si="6"/>
        <v>347541.84</v>
      </c>
      <c r="G93" s="43">
        <f>+[1]Enero!G93+[1]Febrero!G93+[1]Marzo!G93</f>
        <v>0</v>
      </c>
      <c r="H93" s="43">
        <f>+[1]Enero!H93+[1]Febrero!H93+[1]Marzo!H93</f>
        <v>0</v>
      </c>
      <c r="I93" s="43">
        <f t="shared" si="7"/>
        <v>0</v>
      </c>
      <c r="J93" s="44">
        <f>+SUM(F93,I93)</f>
        <v>347541.84</v>
      </c>
      <c r="K93" s="38"/>
      <c r="L93" s="38"/>
    </row>
    <row r="94" spans="1:12" s="33" customFormat="1" x14ac:dyDescent="0.25">
      <c r="A94" s="66" t="s">
        <v>184</v>
      </c>
      <c r="B94" s="67" t="s">
        <v>185</v>
      </c>
      <c r="C94" s="63">
        <f>+SUM(C95:C96)</f>
        <v>0</v>
      </c>
      <c r="D94" s="63">
        <f>+SUM(D95:D96)</f>
        <v>0</v>
      </c>
      <c r="E94" s="63">
        <f>+SUM(E95:E96)</f>
        <v>0</v>
      </c>
      <c r="F94" s="63">
        <f t="shared" si="6"/>
        <v>0</v>
      </c>
      <c r="G94" s="63">
        <f>+SUM(G95:G96)</f>
        <v>0</v>
      </c>
      <c r="H94" s="63">
        <f>+SUM(H95:H96)</f>
        <v>0</v>
      </c>
      <c r="I94" s="63">
        <f t="shared" si="7"/>
        <v>0</v>
      </c>
      <c r="J94" s="63">
        <f>+SUM(J95:J96)</f>
        <v>0</v>
      </c>
      <c r="K94" s="38"/>
      <c r="L94" s="38"/>
    </row>
    <row r="95" spans="1:12" s="33" customFormat="1" x14ac:dyDescent="0.25">
      <c r="A95" s="46" t="s">
        <v>186</v>
      </c>
      <c r="B95" s="42" t="s">
        <v>187</v>
      </c>
      <c r="C95" s="43">
        <f>+[1]Enero!C95+[1]Febrero!C95+[1]Marzo!C95</f>
        <v>0</v>
      </c>
      <c r="D95" s="43">
        <f>+[1]Enero!D95+[1]Febrero!D95+[1]Marzo!D95</f>
        <v>0</v>
      </c>
      <c r="E95" s="43">
        <f>+[1]Enero!E95+[1]Febrero!E95+[1]Marzo!E95</f>
        <v>0</v>
      </c>
      <c r="F95" s="43">
        <f t="shared" si="6"/>
        <v>0</v>
      </c>
      <c r="G95" s="43">
        <f>+[1]Enero!G95+[1]Febrero!G95+[1]Marzo!G95</f>
        <v>0</v>
      </c>
      <c r="H95" s="43">
        <f>+[1]Enero!H95+[1]Febrero!H95+[1]Marzo!H95</f>
        <v>0</v>
      </c>
      <c r="I95" s="43">
        <f t="shared" si="7"/>
        <v>0</v>
      </c>
      <c r="J95" s="44">
        <f>+SUM(F95,I95)</f>
        <v>0</v>
      </c>
      <c r="K95" s="38"/>
      <c r="L95" s="38"/>
    </row>
    <row r="96" spans="1:12" s="33" customFormat="1" ht="18" customHeight="1" x14ac:dyDescent="0.25">
      <c r="A96" s="46" t="s">
        <v>188</v>
      </c>
      <c r="B96" s="42" t="s">
        <v>189</v>
      </c>
      <c r="C96" s="48">
        <f>+[1]Enero!C96+[1]Febrero!C96+[1]Marzo!C96</f>
        <v>0</v>
      </c>
      <c r="D96" s="48">
        <f>+[1]Enero!D96+[1]Febrero!D96+[1]Marzo!D96</f>
        <v>0</v>
      </c>
      <c r="E96" s="48">
        <f>+[1]Enero!E96+[1]Febrero!E96+[1]Marzo!E96</f>
        <v>0</v>
      </c>
      <c r="F96" s="48">
        <f t="shared" si="6"/>
        <v>0</v>
      </c>
      <c r="G96" s="48">
        <f>+[1]Enero!G96+[1]Febrero!G96+[1]Marzo!G96</f>
        <v>0</v>
      </c>
      <c r="H96" s="48">
        <f>+[1]Enero!H96+[1]Febrero!H96+[1]Marzo!H96</f>
        <v>0</v>
      </c>
      <c r="I96" s="48">
        <f t="shared" si="7"/>
        <v>0</v>
      </c>
      <c r="J96" s="44">
        <f>+SUM(F96,I96)</f>
        <v>0</v>
      </c>
      <c r="K96" s="38"/>
      <c r="L96" s="38"/>
    </row>
    <row r="97" spans="1:12" s="33" customFormat="1" x14ac:dyDescent="0.25">
      <c r="A97" s="78">
        <v>2.2000000000000002</v>
      </c>
      <c r="B97" s="79" t="s">
        <v>190</v>
      </c>
      <c r="C97" s="80">
        <f>+SUM(C98,C117,C124,C132,C142,C166,C185,C207,C245)</f>
        <v>50330694.689999998</v>
      </c>
      <c r="D97" s="80">
        <f>+SUM(D98,D117,D124,D132,D142,D166,D185,D207,D245)</f>
        <v>0</v>
      </c>
      <c r="E97" s="80">
        <f>+SUM(E98,E117,E124,E132,E142,E166,E185,E207,E245)</f>
        <v>29130497.400000002</v>
      </c>
      <c r="F97" s="80">
        <f t="shared" si="6"/>
        <v>79461192.090000004</v>
      </c>
      <c r="G97" s="80">
        <f>+SUM(G98,G117,G124,G132,G142,G166,G185,G207,G245)</f>
        <v>0</v>
      </c>
      <c r="H97" s="80">
        <f>+SUM(H98,H117,H124,H132,H142,H166,H185,H207,H245)</f>
        <v>0</v>
      </c>
      <c r="I97" s="80">
        <f t="shared" si="7"/>
        <v>0</v>
      </c>
      <c r="J97" s="80">
        <f>+SUM(J98,J117,J124,J132,J142,J166,J185,J207,J245)</f>
        <v>79461192.090000004</v>
      </c>
      <c r="K97" s="38"/>
      <c r="L97" s="38"/>
    </row>
    <row r="98" spans="1:12" s="33" customFormat="1" x14ac:dyDescent="0.25">
      <c r="A98" s="53" t="s">
        <v>191</v>
      </c>
      <c r="B98" s="54" t="s">
        <v>192</v>
      </c>
      <c r="C98" s="55">
        <f>+SUM(C99,C101,C103,C105,C107,C109,C113,C115)</f>
        <v>50330694.689999998</v>
      </c>
      <c r="D98" s="55">
        <f>+SUM(D99,D101,D103,D105,D107,D109,D113,D115)</f>
        <v>0</v>
      </c>
      <c r="E98" s="55">
        <f>+SUM(E99,E101,E103,E105,E107,E109,E113,E115)</f>
        <v>1032190.1399999999</v>
      </c>
      <c r="F98" s="55">
        <f t="shared" si="6"/>
        <v>51362884.829999998</v>
      </c>
      <c r="G98" s="55">
        <f>+SUM(G99,G101,G103,G105,G107,G109,G113,G115)</f>
        <v>0</v>
      </c>
      <c r="H98" s="55">
        <f>+SUM(H99,H101,H103,H105,H107,H109,H113,H115)</f>
        <v>0</v>
      </c>
      <c r="I98" s="55">
        <f t="shared" si="7"/>
        <v>0</v>
      </c>
      <c r="J98" s="55">
        <f>+SUM(J99,J101,J103,J105,J107,J109,J113,J115)</f>
        <v>51362884.829999998</v>
      </c>
      <c r="K98" s="38"/>
      <c r="L98" s="38"/>
    </row>
    <row r="99" spans="1:12" s="33" customFormat="1" x14ac:dyDescent="0.25">
      <c r="A99" s="66" t="s">
        <v>193</v>
      </c>
      <c r="B99" s="67" t="s">
        <v>194</v>
      </c>
      <c r="C99" s="63">
        <f>+SUM(C100)</f>
        <v>0</v>
      </c>
      <c r="D99" s="63">
        <f>+SUM(D100)</f>
        <v>0</v>
      </c>
      <c r="E99" s="63">
        <f>+SUM(E100)</f>
        <v>0</v>
      </c>
      <c r="F99" s="63">
        <f t="shared" si="6"/>
        <v>0</v>
      </c>
      <c r="G99" s="63">
        <f>+SUM(G100)</f>
        <v>0</v>
      </c>
      <c r="H99" s="63">
        <f>+SUM(H100)</f>
        <v>0</v>
      </c>
      <c r="I99" s="63">
        <f t="shared" si="7"/>
        <v>0</v>
      </c>
      <c r="J99" s="63">
        <f>+SUM(J100)</f>
        <v>0</v>
      </c>
      <c r="K99" s="38"/>
      <c r="L99" s="38"/>
    </row>
    <row r="100" spans="1:12" s="33" customFormat="1" x14ac:dyDescent="0.25">
      <c r="A100" s="46" t="s">
        <v>195</v>
      </c>
      <c r="B100" s="42" t="s">
        <v>196</v>
      </c>
      <c r="C100" s="48">
        <f>+[1]Enero!C100+[1]Febrero!C100+[1]Marzo!C100</f>
        <v>0</v>
      </c>
      <c r="D100" s="48">
        <f>+[1]Enero!D100+[1]Febrero!D100+[1]Marzo!D100</f>
        <v>0</v>
      </c>
      <c r="E100" s="48">
        <f>+[1]Enero!E100+[1]Febrero!E100+[1]Marzo!E100</f>
        <v>0</v>
      </c>
      <c r="F100" s="48">
        <f t="shared" si="6"/>
        <v>0</v>
      </c>
      <c r="G100" s="48">
        <f>+[1]Enero!G100+[1]Febrero!G100+[1]Marzo!G100</f>
        <v>0</v>
      </c>
      <c r="H100" s="48">
        <f>+[1]Enero!H100+[1]Febrero!H100+[1]Marzo!H100</f>
        <v>0</v>
      </c>
      <c r="I100" s="48">
        <f t="shared" si="7"/>
        <v>0</v>
      </c>
      <c r="J100" s="44">
        <f>+SUM(F100,I100)</f>
        <v>0</v>
      </c>
      <c r="K100" s="38"/>
      <c r="L100" s="38"/>
    </row>
    <row r="101" spans="1:12" s="33" customFormat="1" x14ac:dyDescent="0.25">
      <c r="A101" s="66" t="s">
        <v>197</v>
      </c>
      <c r="B101" s="67" t="s">
        <v>198</v>
      </c>
      <c r="C101" s="63">
        <f>+SUM(C102)</f>
        <v>0</v>
      </c>
      <c r="D101" s="63">
        <f>+SUM(D102)</f>
        <v>0</v>
      </c>
      <c r="E101" s="63">
        <f>+SUM(E102)</f>
        <v>0</v>
      </c>
      <c r="F101" s="63">
        <f t="shared" si="6"/>
        <v>0</v>
      </c>
      <c r="G101" s="63">
        <f>+SUM(G102)</f>
        <v>0</v>
      </c>
      <c r="H101" s="63">
        <f>+SUM(H102)</f>
        <v>0</v>
      </c>
      <c r="I101" s="63">
        <f t="shared" si="7"/>
        <v>0</v>
      </c>
      <c r="J101" s="63">
        <f>+SUM(J102)</f>
        <v>0</v>
      </c>
      <c r="K101" s="38"/>
      <c r="L101" s="38"/>
    </row>
    <row r="102" spans="1:12" s="33" customFormat="1" x14ac:dyDescent="0.25">
      <c r="A102" s="46" t="s">
        <v>199</v>
      </c>
      <c r="B102" s="42" t="s">
        <v>200</v>
      </c>
      <c r="C102" s="48">
        <f>+[1]Enero!C102+[1]Febrero!C102+[1]Marzo!C102</f>
        <v>0</v>
      </c>
      <c r="D102" s="48">
        <f>+[1]Enero!D102+[1]Febrero!D102+[1]Marzo!D102</f>
        <v>0</v>
      </c>
      <c r="E102" s="48">
        <f>+[1]Enero!E102+[1]Febrero!E102+[1]Marzo!E102</f>
        <v>0</v>
      </c>
      <c r="F102" s="48">
        <f t="shared" si="6"/>
        <v>0</v>
      </c>
      <c r="G102" s="48">
        <f>+[1]Enero!G102+[1]Febrero!G102+[1]Marzo!G102</f>
        <v>0</v>
      </c>
      <c r="H102" s="48">
        <f>+[1]Enero!H102+[1]Febrero!H102+[1]Marzo!H102</f>
        <v>0</v>
      </c>
      <c r="I102" s="48">
        <f t="shared" si="7"/>
        <v>0</v>
      </c>
      <c r="J102" s="44">
        <f>+SUM(F102,I102)</f>
        <v>0</v>
      </c>
      <c r="K102" s="38"/>
      <c r="L102" s="38"/>
    </row>
    <row r="103" spans="1:12" s="33" customFormat="1" x14ac:dyDescent="0.25">
      <c r="A103" s="66" t="s">
        <v>201</v>
      </c>
      <c r="B103" s="67" t="s">
        <v>202</v>
      </c>
      <c r="C103" s="63">
        <f>+SUM(C104)</f>
        <v>0</v>
      </c>
      <c r="D103" s="63">
        <f>+SUM(D104)</f>
        <v>0</v>
      </c>
      <c r="E103" s="63">
        <f>+SUM(E104)</f>
        <v>893332.69</v>
      </c>
      <c r="F103" s="63">
        <f t="shared" si="6"/>
        <v>893332.69</v>
      </c>
      <c r="G103" s="63">
        <f>+SUM(G104)</f>
        <v>0</v>
      </c>
      <c r="H103" s="63">
        <f>+SUM(H104)</f>
        <v>0</v>
      </c>
      <c r="I103" s="63">
        <f t="shared" si="7"/>
        <v>0</v>
      </c>
      <c r="J103" s="63">
        <f>+SUM(J104)</f>
        <v>893332.69</v>
      </c>
      <c r="K103" s="38"/>
      <c r="L103" s="38"/>
    </row>
    <row r="104" spans="1:12" s="33" customFormat="1" x14ac:dyDescent="0.25">
      <c r="A104" s="46" t="s">
        <v>203</v>
      </c>
      <c r="B104" s="42" t="s">
        <v>204</v>
      </c>
      <c r="C104" s="48">
        <f>+[1]Enero!C104+[1]Febrero!C104+[1]Marzo!C104</f>
        <v>0</v>
      </c>
      <c r="D104" s="48">
        <f>+[1]Enero!D104+[1]Febrero!D104+[1]Marzo!D104</f>
        <v>0</v>
      </c>
      <c r="E104" s="48">
        <f>+[1]Enero!E104+[1]Febrero!E104+[1]Marzo!E104</f>
        <v>893332.69</v>
      </c>
      <c r="F104" s="48">
        <f t="shared" si="6"/>
        <v>893332.69</v>
      </c>
      <c r="G104" s="48">
        <f>+[1]Enero!G104+[1]Febrero!G104+[1]Marzo!G104</f>
        <v>0</v>
      </c>
      <c r="H104" s="48">
        <f>+[1]Enero!H104+[1]Febrero!H104+[1]Marzo!H104</f>
        <v>0</v>
      </c>
      <c r="I104" s="48">
        <f t="shared" si="7"/>
        <v>0</v>
      </c>
      <c r="J104" s="44">
        <f>+SUM(F104,I104)</f>
        <v>893332.69</v>
      </c>
      <c r="K104" s="38"/>
      <c r="L104" s="38"/>
    </row>
    <row r="105" spans="1:12" s="33" customFormat="1" x14ac:dyDescent="0.25">
      <c r="A105" s="66" t="s">
        <v>205</v>
      </c>
      <c r="B105" s="67" t="s">
        <v>206</v>
      </c>
      <c r="C105" s="68">
        <f>+SUM(C106)</f>
        <v>0</v>
      </c>
      <c r="D105" s="68">
        <f>+SUM(D106)</f>
        <v>0</v>
      </c>
      <c r="E105" s="68">
        <f>+SUM(E106)</f>
        <v>250</v>
      </c>
      <c r="F105" s="68">
        <f t="shared" si="6"/>
        <v>250</v>
      </c>
      <c r="G105" s="68">
        <f>+SUM(G106)</f>
        <v>0</v>
      </c>
      <c r="H105" s="68">
        <f>+SUM(H106)</f>
        <v>0</v>
      </c>
      <c r="I105" s="68">
        <f t="shared" si="7"/>
        <v>0</v>
      </c>
      <c r="J105" s="68">
        <f>+SUM(J106)</f>
        <v>250</v>
      </c>
      <c r="K105" s="38"/>
      <c r="L105" s="38"/>
    </row>
    <row r="106" spans="1:12" s="33" customFormat="1" x14ac:dyDescent="0.25">
      <c r="A106" s="46" t="s">
        <v>207</v>
      </c>
      <c r="B106" s="42" t="s">
        <v>208</v>
      </c>
      <c r="C106" s="52">
        <f>+[1]Enero!C106+[1]Febrero!C106+[1]Marzo!C106</f>
        <v>0</v>
      </c>
      <c r="D106" s="52">
        <f>+[1]Enero!D106+[1]Febrero!D106+[1]Marzo!D106</f>
        <v>0</v>
      </c>
      <c r="E106" s="52">
        <f>+[1]Enero!E106+[1]Febrero!E106+[1]Marzo!E106</f>
        <v>250</v>
      </c>
      <c r="F106" s="52">
        <f t="shared" si="6"/>
        <v>250</v>
      </c>
      <c r="G106" s="52">
        <f>+[1]Enero!G106+[1]Febrero!G106+[1]Marzo!G106</f>
        <v>0</v>
      </c>
      <c r="H106" s="52">
        <f>+[1]Enero!H106+[1]Febrero!H106+[1]Marzo!H106</f>
        <v>0</v>
      </c>
      <c r="I106" s="52">
        <f t="shared" si="7"/>
        <v>0</v>
      </c>
      <c r="J106" s="44">
        <f>+SUM(F106,I106)</f>
        <v>250</v>
      </c>
      <c r="K106" s="38"/>
      <c r="L106" s="38"/>
    </row>
    <row r="107" spans="1:12" s="33" customFormat="1" x14ac:dyDescent="0.25">
      <c r="A107" s="66" t="s">
        <v>209</v>
      </c>
      <c r="B107" s="67" t="s">
        <v>210</v>
      </c>
      <c r="C107" s="63">
        <f>+SUM(C108)</f>
        <v>0</v>
      </c>
      <c r="D107" s="63">
        <f>+SUM(D108)</f>
        <v>0</v>
      </c>
      <c r="E107" s="63">
        <f>+SUM(E108)</f>
        <v>0</v>
      </c>
      <c r="F107" s="63">
        <f t="shared" si="6"/>
        <v>0</v>
      </c>
      <c r="G107" s="63">
        <f>+SUM(G108)</f>
        <v>0</v>
      </c>
      <c r="H107" s="63">
        <f>+SUM(H108)</f>
        <v>0</v>
      </c>
      <c r="I107" s="63">
        <f t="shared" si="7"/>
        <v>0</v>
      </c>
      <c r="J107" s="63">
        <f>+SUM(J108)</f>
        <v>0</v>
      </c>
      <c r="K107" s="38"/>
      <c r="L107" s="38"/>
    </row>
    <row r="108" spans="1:12" s="33" customFormat="1" x14ac:dyDescent="0.25">
      <c r="A108" s="46" t="s">
        <v>211</v>
      </c>
      <c r="B108" s="42" t="s">
        <v>212</v>
      </c>
      <c r="C108" s="52">
        <f>+[1]Enero!C108+[1]Febrero!C108+[1]Marzo!C108</f>
        <v>0</v>
      </c>
      <c r="D108" s="52">
        <f>+[1]Enero!D108+[1]Febrero!D108+[1]Marzo!D108</f>
        <v>0</v>
      </c>
      <c r="E108" s="48">
        <f>+[1]Enero!E108+[1]Febrero!E108+[1]Marzo!E108</f>
        <v>0</v>
      </c>
      <c r="F108" s="48">
        <f t="shared" si="6"/>
        <v>0</v>
      </c>
      <c r="G108" s="52">
        <f>+[1]Enero!G108+[1]Febrero!G108+[1]Marzo!G108</f>
        <v>0</v>
      </c>
      <c r="H108" s="52">
        <f>+[1]Enero!H108+[1]Febrero!H108+[1]Marzo!H108</f>
        <v>0</v>
      </c>
      <c r="I108" s="52">
        <f t="shared" si="7"/>
        <v>0</v>
      </c>
      <c r="J108" s="44">
        <f>+SUM(F108,I108)</f>
        <v>0</v>
      </c>
      <c r="K108" s="38"/>
      <c r="L108" s="38"/>
    </row>
    <row r="109" spans="1:12" s="33" customFormat="1" x14ac:dyDescent="0.25">
      <c r="A109" s="66" t="s">
        <v>213</v>
      </c>
      <c r="B109" s="67" t="s">
        <v>214</v>
      </c>
      <c r="C109" s="68">
        <f>+SUM(C110:C112)</f>
        <v>50330694.689999998</v>
      </c>
      <c r="D109" s="68">
        <f>+SUM(D110:D112)</f>
        <v>0</v>
      </c>
      <c r="E109" s="68">
        <f>+SUM(E110:E112)</f>
        <v>136807.45000000001</v>
      </c>
      <c r="F109" s="68">
        <f t="shared" si="6"/>
        <v>50467502.140000001</v>
      </c>
      <c r="G109" s="68">
        <f>+SUM(G110:G112)</f>
        <v>0</v>
      </c>
      <c r="H109" s="68">
        <f>+SUM(H110:H112)</f>
        <v>0</v>
      </c>
      <c r="I109" s="68">
        <f t="shared" si="7"/>
        <v>0</v>
      </c>
      <c r="J109" s="68">
        <f>+SUM(J110:J112)</f>
        <v>50467502.140000001</v>
      </c>
      <c r="K109" s="38"/>
      <c r="L109" s="38"/>
    </row>
    <row r="110" spans="1:12" s="33" customFormat="1" x14ac:dyDescent="0.25">
      <c r="A110" s="46" t="s">
        <v>215</v>
      </c>
      <c r="B110" s="42" t="s">
        <v>216</v>
      </c>
      <c r="C110" s="43">
        <f>+[1]Enero!C110+[1]Febrero!C110+[1]Marzo!C110</f>
        <v>50330694.689999998</v>
      </c>
      <c r="D110" s="43">
        <f>+[1]Enero!D110+[1]Febrero!D110+[1]Marzo!D110</f>
        <v>0</v>
      </c>
      <c r="E110" s="43">
        <f>+[1]Enero!E110+[1]Febrero!E110+[1]Marzo!E110</f>
        <v>136807.45000000001</v>
      </c>
      <c r="F110" s="43">
        <f t="shared" si="6"/>
        <v>50467502.140000001</v>
      </c>
      <c r="G110" s="43">
        <f>+[1]Enero!G110+[1]Febrero!G110+[1]Marzo!G110</f>
        <v>0</v>
      </c>
      <c r="H110" s="43">
        <f>+[1]Enero!H110+[1]Febrero!H110+[1]Marzo!H110</f>
        <v>0</v>
      </c>
      <c r="I110" s="43">
        <f t="shared" si="7"/>
        <v>0</v>
      </c>
      <c r="J110" s="44">
        <f>+SUM(F110,I110)</f>
        <v>50467502.140000001</v>
      </c>
      <c r="K110" s="38"/>
      <c r="L110" s="38"/>
    </row>
    <row r="111" spans="1:12" s="33" customFormat="1" x14ac:dyDescent="0.25">
      <c r="A111" s="46" t="s">
        <v>217</v>
      </c>
      <c r="B111" s="42" t="s">
        <v>218</v>
      </c>
      <c r="C111" s="43">
        <f>+[1]Enero!C111+[1]Febrero!C111+[1]Marzo!C111</f>
        <v>0</v>
      </c>
      <c r="D111" s="43">
        <f>+[1]Enero!D111+[1]Febrero!D111+[1]Marzo!D111</f>
        <v>0</v>
      </c>
      <c r="E111" s="43">
        <f>+[1]Enero!E111+[1]Febrero!E111+[1]Marzo!E111</f>
        <v>0</v>
      </c>
      <c r="F111" s="43">
        <f t="shared" si="6"/>
        <v>0</v>
      </c>
      <c r="G111" s="43">
        <f>+[1]Enero!G111+[1]Febrero!G111+[1]Marzo!G111</f>
        <v>0</v>
      </c>
      <c r="H111" s="43">
        <f>+[1]Enero!H111+[1]Febrero!H111+[1]Marzo!H111</f>
        <v>0</v>
      </c>
      <c r="I111" s="43">
        <f t="shared" ref="I111:I122" si="8">+SUM(G111:H111)</f>
        <v>0</v>
      </c>
      <c r="J111" s="44">
        <f>+SUM(F111,I111)</f>
        <v>0</v>
      </c>
      <c r="K111" s="38"/>
      <c r="L111" s="38"/>
    </row>
    <row r="112" spans="1:12" s="33" customFormat="1" x14ac:dyDescent="0.25">
      <c r="A112" s="46" t="s">
        <v>219</v>
      </c>
      <c r="B112" s="42" t="s">
        <v>220</v>
      </c>
      <c r="C112" s="48">
        <f>+[1]Enero!C112+[1]Febrero!C112+[1]Marzo!C112</f>
        <v>0</v>
      </c>
      <c r="D112" s="48">
        <f>+[1]Enero!D112+[1]Febrero!D112+[1]Marzo!D112</f>
        <v>0</v>
      </c>
      <c r="E112" s="48">
        <f>+[1]Enero!E112+[1]Febrero!E112+[1]Marzo!E112</f>
        <v>0</v>
      </c>
      <c r="F112" s="48">
        <f t="shared" si="6"/>
        <v>0</v>
      </c>
      <c r="G112" s="48">
        <f>+[1]Enero!G112+[1]Febrero!G112+[1]Marzo!G112</f>
        <v>0</v>
      </c>
      <c r="H112" s="48">
        <f>+[1]Enero!H112+[1]Febrero!H112+[1]Marzo!H112</f>
        <v>0</v>
      </c>
      <c r="I112" s="48">
        <f t="shared" si="8"/>
        <v>0</v>
      </c>
      <c r="J112" s="44">
        <f>+SUM(F112,I112)</f>
        <v>0</v>
      </c>
      <c r="K112" s="38"/>
      <c r="L112" s="38"/>
    </row>
    <row r="113" spans="1:12" s="33" customFormat="1" x14ac:dyDescent="0.25">
      <c r="A113" s="66" t="s">
        <v>221</v>
      </c>
      <c r="B113" s="67" t="s">
        <v>222</v>
      </c>
      <c r="C113" s="63">
        <f>+SUM(C114)</f>
        <v>0</v>
      </c>
      <c r="D113" s="63">
        <f>+SUM(D114)</f>
        <v>0</v>
      </c>
      <c r="E113" s="63">
        <f>+SUM(E114)</f>
        <v>1800</v>
      </c>
      <c r="F113" s="63">
        <f t="shared" si="6"/>
        <v>1800</v>
      </c>
      <c r="G113" s="63">
        <f>+SUM(G114)</f>
        <v>0</v>
      </c>
      <c r="H113" s="63">
        <f>+SUM(H114)</f>
        <v>0</v>
      </c>
      <c r="I113" s="63">
        <f t="shared" si="8"/>
        <v>0</v>
      </c>
      <c r="J113" s="63">
        <f>+SUM(J114)</f>
        <v>1800</v>
      </c>
      <c r="K113" s="38"/>
      <c r="L113" s="38"/>
    </row>
    <row r="114" spans="1:12" s="33" customFormat="1" x14ac:dyDescent="0.25">
      <c r="A114" s="46" t="s">
        <v>223</v>
      </c>
      <c r="B114" s="42" t="s">
        <v>224</v>
      </c>
      <c r="C114" s="48">
        <f>+[1]Enero!C114+[1]Febrero!C114+[1]Marzo!C114</f>
        <v>0</v>
      </c>
      <c r="D114" s="48">
        <f>+[1]Enero!D114+[1]Febrero!D114+[1]Marzo!D114</f>
        <v>0</v>
      </c>
      <c r="E114" s="48">
        <f>+[1]Enero!E114+[1]Febrero!E114+[1]Marzo!E114</f>
        <v>1800</v>
      </c>
      <c r="F114" s="48">
        <f t="shared" si="6"/>
        <v>1800</v>
      </c>
      <c r="G114" s="48">
        <f>+[1]Enero!G114+[1]Febrero!G114+[1]Marzo!G114</f>
        <v>0</v>
      </c>
      <c r="H114" s="48">
        <f>+[1]Enero!H114+[1]Febrero!H114+[1]Marzo!H114</f>
        <v>0</v>
      </c>
      <c r="I114" s="48">
        <f t="shared" si="8"/>
        <v>0</v>
      </c>
      <c r="J114" s="44">
        <f>+SUM(F114,I114)</f>
        <v>1800</v>
      </c>
      <c r="K114" s="38"/>
      <c r="L114" s="38"/>
    </row>
    <row r="115" spans="1:12" s="33" customFormat="1" x14ac:dyDescent="0.25">
      <c r="A115" s="66" t="s">
        <v>225</v>
      </c>
      <c r="B115" s="67" t="s">
        <v>226</v>
      </c>
      <c r="C115" s="63">
        <f>+SUM(C116)</f>
        <v>0</v>
      </c>
      <c r="D115" s="63">
        <f>+SUM(D116)</f>
        <v>0</v>
      </c>
      <c r="E115" s="63">
        <f>+SUM(E116)</f>
        <v>0</v>
      </c>
      <c r="F115" s="63">
        <f t="shared" si="6"/>
        <v>0</v>
      </c>
      <c r="G115" s="63">
        <f>+SUM(G116)</f>
        <v>0</v>
      </c>
      <c r="H115" s="63">
        <f>+SUM(H116)</f>
        <v>0</v>
      </c>
      <c r="I115" s="63">
        <f t="shared" si="8"/>
        <v>0</v>
      </c>
      <c r="J115" s="63">
        <f>+SUM(J116)</f>
        <v>0</v>
      </c>
      <c r="K115" s="38"/>
      <c r="L115" s="38"/>
    </row>
    <row r="116" spans="1:12" s="33" customFormat="1" x14ac:dyDescent="0.25">
      <c r="A116" s="46" t="s">
        <v>227</v>
      </c>
      <c r="B116" s="42" t="s">
        <v>228</v>
      </c>
      <c r="C116" s="52">
        <f>+[1]Enero!C116+[1]Febrero!C116+[1]Marzo!C116</f>
        <v>0</v>
      </c>
      <c r="D116" s="52">
        <f>+[1]Enero!D116+[1]Febrero!D116+[1]Marzo!D116</f>
        <v>0</v>
      </c>
      <c r="E116" s="52">
        <f>+[1]Enero!E116+[1]Febrero!E116+[1]Marzo!E116</f>
        <v>0</v>
      </c>
      <c r="F116" s="52">
        <f t="shared" si="6"/>
        <v>0</v>
      </c>
      <c r="G116" s="52">
        <f>+[1]Enero!G116+[1]Febrero!G116+[1]Marzo!G116</f>
        <v>0</v>
      </c>
      <c r="H116" s="52">
        <f>+[1]Enero!H116+[1]Febrero!H116+[1]Marzo!H116</f>
        <v>0</v>
      </c>
      <c r="I116" s="52">
        <f t="shared" si="8"/>
        <v>0</v>
      </c>
      <c r="J116" s="44">
        <f>+SUM(F116,I116)</f>
        <v>0</v>
      </c>
      <c r="K116" s="38"/>
      <c r="L116" s="38"/>
    </row>
    <row r="117" spans="1:12" s="33" customFormat="1" x14ac:dyDescent="0.25">
      <c r="A117" s="53" t="s">
        <v>229</v>
      </c>
      <c r="B117" s="54" t="s">
        <v>230</v>
      </c>
      <c r="C117" s="55">
        <f>+SUM(C118,C122)</f>
        <v>0</v>
      </c>
      <c r="D117" s="55">
        <f>+SUM(D118,D122)</f>
        <v>0</v>
      </c>
      <c r="E117" s="55">
        <f>+SUM(E118,E122)</f>
        <v>17582</v>
      </c>
      <c r="F117" s="55">
        <f t="shared" si="6"/>
        <v>17582</v>
      </c>
      <c r="G117" s="55">
        <f>+SUM(G118,G122)</f>
        <v>0</v>
      </c>
      <c r="H117" s="55">
        <f>+SUM(H118,H122)</f>
        <v>0</v>
      </c>
      <c r="I117" s="55">
        <f t="shared" si="8"/>
        <v>0</v>
      </c>
      <c r="J117" s="55">
        <f>+SUM(J118,J122)</f>
        <v>17582</v>
      </c>
      <c r="K117" s="38"/>
      <c r="L117" s="38"/>
    </row>
    <row r="118" spans="1:12" s="33" customFormat="1" x14ac:dyDescent="0.25">
      <c r="A118" s="66" t="s">
        <v>231</v>
      </c>
      <c r="B118" s="67" t="s">
        <v>232</v>
      </c>
      <c r="C118" s="63">
        <f>+SUM(C119:C121)</f>
        <v>0</v>
      </c>
      <c r="D118" s="63">
        <f>+SUM(D119:D121)</f>
        <v>0</v>
      </c>
      <c r="E118" s="63">
        <f>+SUM(E119:E121)</f>
        <v>0</v>
      </c>
      <c r="F118" s="63">
        <f t="shared" si="6"/>
        <v>0</v>
      </c>
      <c r="G118" s="63">
        <f>+SUM(G119:G121)</f>
        <v>0</v>
      </c>
      <c r="H118" s="63">
        <f>+SUM(H119:H121)</f>
        <v>0</v>
      </c>
      <c r="I118" s="63">
        <f t="shared" si="8"/>
        <v>0</v>
      </c>
      <c r="J118" s="63">
        <f>+SUM(J119:J121)</f>
        <v>0</v>
      </c>
      <c r="K118" s="38"/>
      <c r="L118" s="38"/>
    </row>
    <row r="119" spans="1:12" s="33" customFormat="1" x14ac:dyDescent="0.25">
      <c r="A119" s="46" t="s">
        <v>233</v>
      </c>
      <c r="B119" s="42" t="s">
        <v>234</v>
      </c>
      <c r="C119" s="48">
        <f>+[1]Enero!C119+[1]Febrero!C119+[1]Marzo!C119</f>
        <v>0</v>
      </c>
      <c r="D119" s="48">
        <f>+[1]Enero!D119+[1]Febrero!D119+[1]Marzo!D119</f>
        <v>0</v>
      </c>
      <c r="E119" s="48">
        <f>+[1]Enero!E119+[1]Febrero!E119+[1]Marzo!E119</f>
        <v>0</v>
      </c>
      <c r="F119" s="48">
        <f t="shared" si="6"/>
        <v>0</v>
      </c>
      <c r="G119" s="48">
        <f>+[1]Enero!G119+[1]Febrero!G119+[1]Marzo!G119</f>
        <v>0</v>
      </c>
      <c r="H119" s="48">
        <f>+[1]Enero!H119+[1]Febrero!H119+[1]Marzo!H119</f>
        <v>0</v>
      </c>
      <c r="I119" s="48">
        <f t="shared" si="8"/>
        <v>0</v>
      </c>
      <c r="J119" s="44">
        <f>+SUM(F119,I119)</f>
        <v>0</v>
      </c>
      <c r="K119" s="38"/>
      <c r="L119" s="38"/>
    </row>
    <row r="120" spans="1:12" s="33" customFormat="1" x14ac:dyDescent="0.25">
      <c r="A120" s="46" t="s">
        <v>235</v>
      </c>
      <c r="B120" s="42" t="s">
        <v>236</v>
      </c>
      <c r="C120" s="48">
        <f>+[1]Enero!C120+[1]Febrero!C120+[1]Marzo!C120</f>
        <v>0</v>
      </c>
      <c r="D120" s="48">
        <f>+[1]Enero!D120+[1]Febrero!D120+[1]Marzo!D120</f>
        <v>0</v>
      </c>
      <c r="E120" s="48">
        <f>+[1]Enero!E120+[1]Febrero!E120+[1]Marzo!E120</f>
        <v>0</v>
      </c>
      <c r="F120" s="48">
        <f t="shared" si="6"/>
        <v>0</v>
      </c>
      <c r="G120" s="48">
        <f>+[1]Enero!G120+[1]Febrero!G120+[1]Marzo!G120</f>
        <v>0</v>
      </c>
      <c r="H120" s="48">
        <f>+[1]Enero!H120+[1]Febrero!H120+[1]Marzo!H120</f>
        <v>0</v>
      </c>
      <c r="I120" s="48">
        <f t="shared" si="8"/>
        <v>0</v>
      </c>
      <c r="J120" s="44">
        <f>+SUM(F120,I120)</f>
        <v>0</v>
      </c>
      <c r="K120" s="38"/>
      <c r="L120" s="38"/>
    </row>
    <row r="121" spans="1:12" s="33" customFormat="1" x14ac:dyDescent="0.25">
      <c r="A121" s="46" t="s">
        <v>237</v>
      </c>
      <c r="B121" s="42" t="s">
        <v>238</v>
      </c>
      <c r="C121" s="52">
        <f>+[1]Enero!C121+[1]Febrero!C121+[1]Marzo!C121</f>
        <v>0</v>
      </c>
      <c r="D121" s="52">
        <f>+[1]Enero!D121+[1]Febrero!D121+[1]Marzo!D121</f>
        <v>0</v>
      </c>
      <c r="E121" s="52">
        <f>+[1]Enero!E121+[1]Febrero!E121+[1]Marzo!E121</f>
        <v>0</v>
      </c>
      <c r="F121" s="52">
        <f t="shared" si="6"/>
        <v>0</v>
      </c>
      <c r="G121" s="52">
        <f>+[1]Enero!G121+[1]Febrero!G121+[1]Marzo!G121</f>
        <v>0</v>
      </c>
      <c r="H121" s="52">
        <f>+[1]Enero!H121+[1]Febrero!H121+[1]Marzo!H121</f>
        <v>0</v>
      </c>
      <c r="I121" s="52">
        <f t="shared" si="8"/>
        <v>0</v>
      </c>
      <c r="J121" s="44">
        <f>+SUM(F121,I121)</f>
        <v>0</v>
      </c>
      <c r="K121" s="38"/>
      <c r="L121" s="38"/>
    </row>
    <row r="122" spans="1:12" s="33" customFormat="1" x14ac:dyDescent="0.25">
      <c r="A122" s="66" t="s">
        <v>239</v>
      </c>
      <c r="B122" s="67" t="s">
        <v>240</v>
      </c>
      <c r="C122" s="63">
        <f>+SUM(C123)</f>
        <v>0</v>
      </c>
      <c r="D122" s="63">
        <f>+SUM(D123)</f>
        <v>0</v>
      </c>
      <c r="E122" s="63">
        <f>+SUM(E123)</f>
        <v>17582</v>
      </c>
      <c r="F122" s="63">
        <f t="shared" si="6"/>
        <v>17582</v>
      </c>
      <c r="G122" s="63">
        <f>+SUM(G123)</f>
        <v>0</v>
      </c>
      <c r="H122" s="63">
        <f>+SUM(H123)</f>
        <v>0</v>
      </c>
      <c r="I122" s="63">
        <f t="shared" si="8"/>
        <v>0</v>
      </c>
      <c r="J122" s="63">
        <f>+SUM(J123)</f>
        <v>17582</v>
      </c>
      <c r="K122" s="38"/>
      <c r="L122" s="38"/>
    </row>
    <row r="123" spans="1:12" s="33" customFormat="1" x14ac:dyDescent="0.25">
      <c r="A123" s="46" t="s">
        <v>241</v>
      </c>
      <c r="B123" s="42" t="s">
        <v>242</v>
      </c>
      <c r="C123" s="52">
        <f>+[1]Enero!C123+[1]Febrero!C123+[1]Marzo!C123</f>
        <v>0</v>
      </c>
      <c r="D123" s="52">
        <f>+[1]Enero!D123+[1]Febrero!D123+[1]Marzo!D123</f>
        <v>0</v>
      </c>
      <c r="E123" s="48">
        <f>+[1]Enero!E123+[1]Febrero!E123+[1]Marzo!E123</f>
        <v>17582</v>
      </c>
      <c r="F123" s="48">
        <f t="shared" si="6"/>
        <v>17582</v>
      </c>
      <c r="G123" s="52">
        <f>+[1]Enero!G123+[1]Febrero!G123+[1]Marzo!G123</f>
        <v>0</v>
      </c>
      <c r="H123" s="52">
        <f>+[1]Enero!H123+[1]Febrero!H123+[1]Marzo!H123</f>
        <v>0</v>
      </c>
      <c r="I123" s="52"/>
      <c r="J123" s="44">
        <f>+SUM(F123,I123)</f>
        <v>17582</v>
      </c>
      <c r="K123" s="38"/>
      <c r="L123" s="38"/>
    </row>
    <row r="124" spans="1:12" s="33" customFormat="1" x14ac:dyDescent="0.25">
      <c r="A124" s="53" t="s">
        <v>243</v>
      </c>
      <c r="B124" s="54" t="s">
        <v>244</v>
      </c>
      <c r="C124" s="55">
        <f>+SUM(C125,C127,C130)</f>
        <v>0</v>
      </c>
      <c r="D124" s="55">
        <f>+SUM(D125,D127,D130)</f>
        <v>0</v>
      </c>
      <c r="E124" s="55">
        <f>+SUM(E125,E127,E130)</f>
        <v>0</v>
      </c>
      <c r="F124" s="55">
        <f t="shared" si="6"/>
        <v>0</v>
      </c>
      <c r="G124" s="55">
        <f>+SUM(G125,G127,G130)</f>
        <v>0</v>
      </c>
      <c r="H124" s="55">
        <f>+SUM(H125,H127,H130)</f>
        <v>0</v>
      </c>
      <c r="I124" s="55">
        <f t="shared" ref="I124:I187" si="9">+SUM(G124:H124)</f>
        <v>0</v>
      </c>
      <c r="J124" s="55">
        <f>+SUM(J125,J127,J130)</f>
        <v>0</v>
      </c>
      <c r="K124" s="38"/>
      <c r="L124" s="38"/>
    </row>
    <row r="125" spans="1:12" s="33" customFormat="1" x14ac:dyDescent="0.25">
      <c r="A125" s="66" t="s">
        <v>245</v>
      </c>
      <c r="B125" s="67" t="s">
        <v>246</v>
      </c>
      <c r="C125" s="68">
        <f>+SUM(C126)</f>
        <v>0</v>
      </c>
      <c r="D125" s="68">
        <f>+SUM(D126)</f>
        <v>0</v>
      </c>
      <c r="E125" s="68">
        <f>+SUM(E126)</f>
        <v>0</v>
      </c>
      <c r="F125" s="68">
        <f t="shared" si="6"/>
        <v>0</v>
      </c>
      <c r="G125" s="68">
        <f>+SUM(G126)</f>
        <v>0</v>
      </c>
      <c r="H125" s="68">
        <f>+SUM(H126)</f>
        <v>0</v>
      </c>
      <c r="I125" s="68">
        <f t="shared" si="9"/>
        <v>0</v>
      </c>
      <c r="J125" s="68">
        <f>+SUM(J126)</f>
        <v>0</v>
      </c>
      <c r="K125" s="38"/>
      <c r="L125" s="38"/>
    </row>
    <row r="126" spans="1:12" s="33" customFormat="1" x14ac:dyDescent="0.25">
      <c r="A126" s="46" t="s">
        <v>247</v>
      </c>
      <c r="B126" s="42" t="s">
        <v>248</v>
      </c>
      <c r="C126" s="43">
        <f>+[1]Enero!C126+[1]Febrero!C126+[1]Marzo!C126</f>
        <v>0</v>
      </c>
      <c r="D126" s="43">
        <f>+[1]Enero!D126+[1]Febrero!D126+[1]Marzo!D126</f>
        <v>0</v>
      </c>
      <c r="E126" s="43">
        <f>+[1]Enero!E126+[1]Febrero!E126+[1]Marzo!E126</f>
        <v>0</v>
      </c>
      <c r="F126" s="43">
        <f t="shared" si="6"/>
        <v>0</v>
      </c>
      <c r="G126" s="43">
        <f>+[1]Enero!G126+[1]Febrero!G126+[1]Marzo!G126</f>
        <v>0</v>
      </c>
      <c r="H126" s="43">
        <f>+[1]Enero!H126+[1]Febrero!H126+[1]Marzo!H126</f>
        <v>0</v>
      </c>
      <c r="I126" s="43">
        <f t="shared" si="9"/>
        <v>0</v>
      </c>
      <c r="J126" s="44">
        <f>+SUM(F126,I126)</f>
        <v>0</v>
      </c>
      <c r="K126" s="38"/>
      <c r="L126" s="38"/>
    </row>
    <row r="127" spans="1:12" s="33" customFormat="1" x14ac:dyDescent="0.25">
      <c r="A127" s="66" t="s">
        <v>249</v>
      </c>
      <c r="B127" s="67" t="s">
        <v>250</v>
      </c>
      <c r="C127" s="68">
        <f>+SUM(C128:C129)</f>
        <v>0</v>
      </c>
      <c r="D127" s="68">
        <f>+SUM(D128:D129)</f>
        <v>0</v>
      </c>
      <c r="E127" s="68">
        <f>+SUM(E128:E129)</f>
        <v>0</v>
      </c>
      <c r="F127" s="68">
        <f t="shared" si="6"/>
        <v>0</v>
      </c>
      <c r="G127" s="68">
        <f>+SUM(G128:G129)</f>
        <v>0</v>
      </c>
      <c r="H127" s="68">
        <f>+SUM(H128:H129)</f>
        <v>0</v>
      </c>
      <c r="I127" s="68">
        <f t="shared" si="9"/>
        <v>0</v>
      </c>
      <c r="J127" s="68">
        <f>+SUM(J128:J129)</f>
        <v>0</v>
      </c>
      <c r="K127" s="38"/>
      <c r="L127" s="38"/>
    </row>
    <row r="128" spans="1:12" s="33" customFormat="1" x14ac:dyDescent="0.25">
      <c r="A128" s="46" t="s">
        <v>251</v>
      </c>
      <c r="B128" s="42" t="s">
        <v>252</v>
      </c>
      <c r="C128" s="43">
        <f>+[1]Enero!C128+[1]Febrero!C128+[1]Marzo!C128</f>
        <v>0</v>
      </c>
      <c r="D128" s="43">
        <f>+[1]Enero!D128+[1]Febrero!D128+[1]Marzo!D128</f>
        <v>0</v>
      </c>
      <c r="E128" s="43">
        <f>+[1]Enero!E128+[1]Febrero!E128+[1]Marzo!E128</f>
        <v>0</v>
      </c>
      <c r="F128" s="43">
        <f t="shared" si="6"/>
        <v>0</v>
      </c>
      <c r="G128" s="43">
        <f>+[1]Enero!G128+[1]Febrero!G128+[1]Marzo!G128</f>
        <v>0</v>
      </c>
      <c r="H128" s="43">
        <f>+[1]Enero!H128+[1]Febrero!H128+[1]Marzo!H128</f>
        <v>0</v>
      </c>
      <c r="I128" s="43">
        <f t="shared" si="9"/>
        <v>0</v>
      </c>
      <c r="J128" s="44">
        <f>+SUM(F128,I128)</f>
        <v>0</v>
      </c>
      <c r="K128" s="38"/>
      <c r="L128" s="38"/>
    </row>
    <row r="129" spans="1:12" s="33" customFormat="1" x14ac:dyDescent="0.25">
      <c r="A129" s="46" t="s">
        <v>253</v>
      </c>
      <c r="B129" s="42" t="s">
        <v>254</v>
      </c>
      <c r="C129" s="48">
        <f>+[1]Enero!C129+[1]Febrero!C129+[1]Marzo!C129</f>
        <v>0</v>
      </c>
      <c r="D129" s="48">
        <f>+[1]Enero!D129+[1]Febrero!D129+[1]Marzo!D129</f>
        <v>0</v>
      </c>
      <c r="E129" s="48">
        <f>+[1]Enero!E129+[1]Febrero!E129+[1]Marzo!E129</f>
        <v>0</v>
      </c>
      <c r="F129" s="48">
        <f t="shared" si="6"/>
        <v>0</v>
      </c>
      <c r="G129" s="48">
        <f>+[1]Enero!G129+[1]Febrero!G129+[1]Marzo!G129</f>
        <v>0</v>
      </c>
      <c r="H129" s="48">
        <f>+[1]Enero!H129+[1]Febrero!H129+[1]Marzo!H129</f>
        <v>0</v>
      </c>
      <c r="I129" s="48">
        <f t="shared" si="9"/>
        <v>0</v>
      </c>
      <c r="J129" s="44">
        <f>+SUM(F129,I129)</f>
        <v>0</v>
      </c>
      <c r="K129" s="38"/>
      <c r="L129" s="38"/>
    </row>
    <row r="130" spans="1:12" s="33" customFormat="1" x14ac:dyDescent="0.25">
      <c r="A130" s="66" t="s">
        <v>255</v>
      </c>
      <c r="B130" s="67" t="s">
        <v>256</v>
      </c>
      <c r="C130" s="68">
        <f>+SUM(C131)</f>
        <v>0</v>
      </c>
      <c r="D130" s="68">
        <f>+SUM(D131)</f>
        <v>0</v>
      </c>
      <c r="E130" s="68">
        <f>+SUM(E131)</f>
        <v>0</v>
      </c>
      <c r="F130" s="68">
        <f t="shared" si="6"/>
        <v>0</v>
      </c>
      <c r="G130" s="68">
        <f>+SUM(G131)</f>
        <v>0</v>
      </c>
      <c r="H130" s="68">
        <f>+SUM(H131)</f>
        <v>0</v>
      </c>
      <c r="I130" s="68">
        <f t="shared" si="9"/>
        <v>0</v>
      </c>
      <c r="J130" s="68">
        <f>+SUM(J131)</f>
        <v>0</v>
      </c>
      <c r="K130" s="38"/>
      <c r="L130" s="38"/>
    </row>
    <row r="131" spans="1:12" s="33" customFormat="1" x14ac:dyDescent="0.25">
      <c r="A131" s="46" t="s">
        <v>257</v>
      </c>
      <c r="B131" s="42" t="s">
        <v>258</v>
      </c>
      <c r="C131" s="52">
        <f>+[1]Enero!C131+[1]Febrero!C131+[1]Marzo!C131</f>
        <v>0</v>
      </c>
      <c r="D131" s="52">
        <f>+[1]Enero!D131+[1]Febrero!D131+[1]Marzo!D131</f>
        <v>0</v>
      </c>
      <c r="E131" s="52">
        <f>+[1]Enero!E131+[1]Febrero!E131+[1]Marzo!E131</f>
        <v>0</v>
      </c>
      <c r="F131" s="52">
        <f t="shared" si="6"/>
        <v>0</v>
      </c>
      <c r="G131" s="52">
        <f>+[1]Enero!G131+[1]Febrero!G131+[1]Marzo!G131</f>
        <v>0</v>
      </c>
      <c r="H131" s="52">
        <f>+[1]Enero!H131+[1]Febrero!H131+[1]Marzo!H131</f>
        <v>0</v>
      </c>
      <c r="I131" s="52">
        <f t="shared" si="9"/>
        <v>0</v>
      </c>
      <c r="J131" s="44">
        <f>+SUM(F131,I131)</f>
        <v>0</v>
      </c>
      <c r="K131" s="38"/>
      <c r="L131" s="38"/>
    </row>
    <row r="132" spans="1:12" s="33" customFormat="1" x14ac:dyDescent="0.25">
      <c r="A132" s="53" t="s">
        <v>259</v>
      </c>
      <c r="B132" s="54" t="s">
        <v>260</v>
      </c>
      <c r="C132" s="55">
        <f>+SUM(C133,C135,C137,C140)</f>
        <v>0</v>
      </c>
      <c r="D132" s="55">
        <f>+SUM(D133,D135,D137,D140)</f>
        <v>0</v>
      </c>
      <c r="E132" s="55">
        <f>+SUM(E133,E135,E137,E140)</f>
        <v>33940</v>
      </c>
      <c r="F132" s="55">
        <f t="shared" si="6"/>
        <v>33940</v>
      </c>
      <c r="G132" s="55">
        <f>+SUM(G133,G135,G137,G140)</f>
        <v>0</v>
      </c>
      <c r="H132" s="55">
        <f>+SUM(H133,H135,H137,H140)</f>
        <v>0</v>
      </c>
      <c r="I132" s="55">
        <f t="shared" si="9"/>
        <v>0</v>
      </c>
      <c r="J132" s="55">
        <f>+SUM(J133,J135,J137,J140)</f>
        <v>33940</v>
      </c>
      <c r="K132" s="38"/>
      <c r="L132" s="38"/>
    </row>
    <row r="133" spans="1:12" s="33" customFormat="1" x14ac:dyDescent="0.25">
      <c r="A133" s="66" t="s">
        <v>261</v>
      </c>
      <c r="B133" s="67" t="s">
        <v>262</v>
      </c>
      <c r="C133" s="63">
        <f>+SUM(C134)</f>
        <v>0</v>
      </c>
      <c r="D133" s="63">
        <f>+SUM(D134)</f>
        <v>0</v>
      </c>
      <c r="E133" s="63">
        <f>+SUM(E134)</f>
        <v>33940</v>
      </c>
      <c r="F133" s="63">
        <f t="shared" si="6"/>
        <v>33940</v>
      </c>
      <c r="G133" s="63">
        <f>+SUM(G134)</f>
        <v>0</v>
      </c>
      <c r="H133" s="63">
        <f>+SUM(H134)</f>
        <v>0</v>
      </c>
      <c r="I133" s="63">
        <f t="shared" si="9"/>
        <v>0</v>
      </c>
      <c r="J133" s="63">
        <f>+SUM(J134)</f>
        <v>33940</v>
      </c>
      <c r="K133" s="38"/>
      <c r="L133" s="38"/>
    </row>
    <row r="134" spans="1:12" s="33" customFormat="1" x14ac:dyDescent="0.25">
      <c r="A134" s="46" t="s">
        <v>263</v>
      </c>
      <c r="B134" s="42" t="s">
        <v>264</v>
      </c>
      <c r="C134" s="52">
        <f>+[1]Enero!C134+[1]Febrero!C134+[1]Marzo!C134</f>
        <v>0</v>
      </c>
      <c r="D134" s="52">
        <f>+[1]Enero!D134+[1]Febrero!D134+[1]Marzo!D134</f>
        <v>0</v>
      </c>
      <c r="E134" s="52">
        <f>+[1]Enero!E134+[1]Febrero!E134+[1]Marzo!E134</f>
        <v>33940</v>
      </c>
      <c r="F134" s="52">
        <f t="shared" si="6"/>
        <v>33940</v>
      </c>
      <c r="G134" s="52">
        <f>+[1]Enero!G134+[1]Febrero!G134+[1]Marzo!G134</f>
        <v>0</v>
      </c>
      <c r="H134" s="52">
        <f>+[1]Enero!H134+[1]Febrero!H134+[1]Marzo!H134</f>
        <v>0</v>
      </c>
      <c r="I134" s="52">
        <f t="shared" si="9"/>
        <v>0</v>
      </c>
      <c r="J134" s="44">
        <f>+SUM(F134,I134)</f>
        <v>33940</v>
      </c>
      <c r="K134" s="38"/>
      <c r="L134" s="38"/>
    </row>
    <row r="135" spans="1:12" s="33" customFormat="1" x14ac:dyDescent="0.25">
      <c r="A135" s="66" t="s">
        <v>265</v>
      </c>
      <c r="B135" s="67" t="s">
        <v>266</v>
      </c>
      <c r="C135" s="68">
        <f>+SUM(C136)</f>
        <v>0</v>
      </c>
      <c r="D135" s="68">
        <f>+SUM(D136)</f>
        <v>0</v>
      </c>
      <c r="E135" s="68">
        <f>+SUM(E136)</f>
        <v>0</v>
      </c>
      <c r="F135" s="68">
        <f t="shared" si="6"/>
        <v>0</v>
      </c>
      <c r="G135" s="68">
        <f>+SUM(G136)</f>
        <v>0</v>
      </c>
      <c r="H135" s="68">
        <f>+SUM(H136)</f>
        <v>0</v>
      </c>
      <c r="I135" s="68">
        <f t="shared" si="9"/>
        <v>0</v>
      </c>
      <c r="J135" s="68">
        <f>+SUM(J136)</f>
        <v>0</v>
      </c>
      <c r="K135" s="38"/>
      <c r="L135" s="38"/>
    </row>
    <row r="136" spans="1:12" s="33" customFormat="1" x14ac:dyDescent="0.25">
      <c r="A136" s="46" t="s">
        <v>267</v>
      </c>
      <c r="B136" s="42" t="s">
        <v>268</v>
      </c>
      <c r="C136" s="52">
        <f>+[1]Enero!C136+[1]Febrero!C136+[1]Marzo!C136</f>
        <v>0</v>
      </c>
      <c r="D136" s="52">
        <f>+[1]Enero!D136+[1]Febrero!D136+[1]Marzo!D136</f>
        <v>0</v>
      </c>
      <c r="E136" s="52">
        <f>+[1]Enero!E136+[1]Febrero!E136+[1]Marzo!E136</f>
        <v>0</v>
      </c>
      <c r="F136" s="52">
        <f t="shared" si="6"/>
        <v>0</v>
      </c>
      <c r="G136" s="56">
        <f>+[1]Enero!G136+[1]Febrero!G136+[1]Marzo!G136</f>
        <v>0</v>
      </c>
      <c r="H136" s="52">
        <f>+[1]Enero!H136+[1]Febrero!H136+[1]Marzo!H136</f>
        <v>0</v>
      </c>
      <c r="I136" s="52">
        <f t="shared" si="9"/>
        <v>0</v>
      </c>
      <c r="J136" s="44">
        <f>+SUM(F136,I136)</f>
        <v>0</v>
      </c>
      <c r="K136" s="38"/>
      <c r="L136" s="38"/>
    </row>
    <row r="137" spans="1:12" s="33" customFormat="1" x14ac:dyDescent="0.25">
      <c r="A137" s="66" t="s">
        <v>269</v>
      </c>
      <c r="B137" s="67" t="s">
        <v>270</v>
      </c>
      <c r="C137" s="68">
        <f>+SUM(C138:C139)</f>
        <v>0</v>
      </c>
      <c r="D137" s="68">
        <f>+SUM(D138:D139)</f>
        <v>0</v>
      </c>
      <c r="E137" s="68">
        <f>+SUM(E138:E139)</f>
        <v>0</v>
      </c>
      <c r="F137" s="68">
        <f t="shared" si="6"/>
        <v>0</v>
      </c>
      <c r="G137" s="68">
        <f>+SUM(G138:G139)</f>
        <v>0</v>
      </c>
      <c r="H137" s="68">
        <f>+SUM(H138:H139)</f>
        <v>0</v>
      </c>
      <c r="I137" s="68">
        <f t="shared" si="9"/>
        <v>0</v>
      </c>
      <c r="J137" s="68">
        <f>+SUM(J138:J139)</f>
        <v>0</v>
      </c>
      <c r="K137" s="38"/>
      <c r="L137" s="38"/>
    </row>
    <row r="138" spans="1:12" s="33" customFormat="1" x14ac:dyDescent="0.25">
      <c r="A138" s="46" t="s">
        <v>271</v>
      </c>
      <c r="B138" s="42" t="s">
        <v>272</v>
      </c>
      <c r="C138" s="52">
        <f>+[1]Enero!C138+[1]Febrero!C138+[1]Marzo!C138</f>
        <v>0</v>
      </c>
      <c r="D138" s="52">
        <f>+[1]Enero!D138+[1]Febrero!D138+[1]Marzo!D138</f>
        <v>0</v>
      </c>
      <c r="E138" s="52">
        <f>+[1]Enero!E138+[1]Febrero!E138+[1]Marzo!E138</f>
        <v>0</v>
      </c>
      <c r="F138" s="52">
        <f t="shared" si="6"/>
        <v>0</v>
      </c>
      <c r="G138" s="52">
        <f>+[1]Enero!G138+[1]Febrero!G138+[1]Marzo!G138</f>
        <v>0</v>
      </c>
      <c r="H138" s="52">
        <f>+[1]Enero!H138+[1]Febrero!H138+[1]Marzo!H138</f>
        <v>0</v>
      </c>
      <c r="I138" s="52">
        <f t="shared" si="9"/>
        <v>0</v>
      </c>
      <c r="J138" s="44">
        <f>+SUM(F138,I138)</f>
        <v>0</v>
      </c>
      <c r="K138" s="38"/>
      <c r="L138" s="38"/>
    </row>
    <row r="139" spans="1:12" s="33" customFormat="1" x14ac:dyDescent="0.25">
      <c r="A139" s="46" t="s">
        <v>273</v>
      </c>
      <c r="B139" s="42" t="s">
        <v>274</v>
      </c>
      <c r="C139" s="48">
        <f>+[1]Enero!C139+[1]Febrero!C139+[1]Marzo!C139</f>
        <v>0</v>
      </c>
      <c r="D139" s="48">
        <f>+[1]Enero!D139+[1]Febrero!D139+[1]Marzo!D139</f>
        <v>0</v>
      </c>
      <c r="E139" s="48">
        <f>+[1]Enero!E139+[1]Febrero!E139+[1]Marzo!E139</f>
        <v>0</v>
      </c>
      <c r="F139" s="48">
        <f t="shared" si="6"/>
        <v>0</v>
      </c>
      <c r="G139" s="48">
        <f>+[1]Enero!G139+[1]Febrero!G139+[1]Marzo!G139</f>
        <v>0</v>
      </c>
      <c r="H139" s="48">
        <f>+[1]Enero!H139+[1]Febrero!H139+[1]Marzo!H139</f>
        <v>0</v>
      </c>
      <c r="I139" s="48">
        <f t="shared" si="9"/>
        <v>0</v>
      </c>
      <c r="J139" s="44">
        <f>+SUM(F139,I139)</f>
        <v>0</v>
      </c>
      <c r="K139" s="38"/>
      <c r="L139" s="38"/>
    </row>
    <row r="140" spans="1:12" s="33" customFormat="1" x14ac:dyDescent="0.25">
      <c r="A140" s="66" t="s">
        <v>275</v>
      </c>
      <c r="B140" s="67" t="s">
        <v>276</v>
      </c>
      <c r="C140" s="68">
        <f>+SUM(C141)</f>
        <v>0</v>
      </c>
      <c r="D140" s="68">
        <f>+SUM(D141)</f>
        <v>0</v>
      </c>
      <c r="E140" s="68">
        <f>+SUM(E141)</f>
        <v>0</v>
      </c>
      <c r="F140" s="68">
        <f t="shared" si="6"/>
        <v>0</v>
      </c>
      <c r="G140" s="68">
        <f>+SUM(G141)</f>
        <v>0</v>
      </c>
      <c r="H140" s="68">
        <f>+SUM(H141)</f>
        <v>0</v>
      </c>
      <c r="I140" s="68">
        <f t="shared" si="9"/>
        <v>0</v>
      </c>
      <c r="J140" s="68">
        <f>+SUM(J141)</f>
        <v>0</v>
      </c>
      <c r="K140" s="38"/>
      <c r="L140" s="38"/>
    </row>
    <row r="141" spans="1:12" s="33" customFormat="1" x14ac:dyDescent="0.25">
      <c r="A141" s="46" t="s">
        <v>277</v>
      </c>
      <c r="B141" s="42" t="s">
        <v>278</v>
      </c>
      <c r="C141" s="48">
        <f>+[1]Enero!C141+[1]Febrero!C141+[1]Marzo!C141</f>
        <v>0</v>
      </c>
      <c r="D141" s="48">
        <f>+[1]Enero!D141+[1]Febrero!D141+[1]Marzo!D141</f>
        <v>0</v>
      </c>
      <c r="E141" s="48">
        <f>+[1]Enero!E141+[1]Febrero!E141+[1]Marzo!E141</f>
        <v>0</v>
      </c>
      <c r="F141" s="48">
        <f t="shared" si="6"/>
        <v>0</v>
      </c>
      <c r="G141" s="48">
        <f>+[1]Enero!G141+[1]Febrero!G141+[1]Marzo!G141</f>
        <v>0</v>
      </c>
      <c r="H141" s="48">
        <f>+[1]Enero!H141+[1]Febrero!H141+[1]Marzo!H141</f>
        <v>0</v>
      </c>
      <c r="I141" s="48">
        <f t="shared" si="9"/>
        <v>0</v>
      </c>
      <c r="J141" s="44">
        <f>+SUM(F141,I141)</f>
        <v>0</v>
      </c>
      <c r="K141" s="38"/>
      <c r="L141" s="38"/>
    </row>
    <row r="142" spans="1:12" s="33" customFormat="1" x14ac:dyDescent="0.25">
      <c r="A142" s="53" t="s">
        <v>279</v>
      </c>
      <c r="B142" s="54" t="s">
        <v>280</v>
      </c>
      <c r="C142" s="55">
        <f>+SUM(C143,C145,C148,C154,C156,C158,C160,C162,C164)</f>
        <v>0</v>
      </c>
      <c r="D142" s="55">
        <f>+SUM(D143,D145,D148,D154,D156,D158,D160,D162,D164)</f>
        <v>0</v>
      </c>
      <c r="E142" s="55">
        <f>+SUM(E143,E145,E148,E154,E156,E158,E160,E162,E164)</f>
        <v>1597584.79</v>
      </c>
      <c r="F142" s="55">
        <f t="shared" si="6"/>
        <v>1597584.79</v>
      </c>
      <c r="G142" s="55">
        <f>+SUM(G143,G145,G148,G154,G156,G158,G160,G162,G164)</f>
        <v>0</v>
      </c>
      <c r="H142" s="55">
        <f>+SUM(H143,H145,H148,H154,H156,H158,H160,H162,H164)</f>
        <v>0</v>
      </c>
      <c r="I142" s="55">
        <f t="shared" si="9"/>
        <v>0</v>
      </c>
      <c r="J142" s="55">
        <f>+SUM(J143,J145,J148,J154,J156,J158,J160,J162,J164)</f>
        <v>1597584.79</v>
      </c>
      <c r="K142" s="38"/>
      <c r="L142" s="38"/>
    </row>
    <row r="143" spans="1:12" s="33" customFormat="1" x14ac:dyDescent="0.25">
      <c r="A143" s="66" t="s">
        <v>281</v>
      </c>
      <c r="B143" s="67" t="s">
        <v>282</v>
      </c>
      <c r="C143" s="68">
        <f>+SUM(C144)</f>
        <v>0</v>
      </c>
      <c r="D143" s="68">
        <f>+SUM(D144)</f>
        <v>0</v>
      </c>
      <c r="E143" s="68">
        <f>+SUM(E144)</f>
        <v>0</v>
      </c>
      <c r="F143" s="68">
        <f t="shared" ref="F143:F206" si="10">+SUM(C143:E143)</f>
        <v>0</v>
      </c>
      <c r="G143" s="68">
        <f>+SUM(G144)</f>
        <v>0</v>
      </c>
      <c r="H143" s="68">
        <f>+SUM(H144)</f>
        <v>0</v>
      </c>
      <c r="I143" s="68">
        <f t="shared" si="9"/>
        <v>0</v>
      </c>
      <c r="J143" s="68">
        <f>+SUM(J144)</f>
        <v>0</v>
      </c>
      <c r="K143" s="38"/>
      <c r="L143" s="38"/>
    </row>
    <row r="144" spans="1:12" s="33" customFormat="1" x14ac:dyDescent="0.25">
      <c r="A144" s="46" t="s">
        <v>283</v>
      </c>
      <c r="B144" s="42" t="s">
        <v>284</v>
      </c>
      <c r="C144" s="52">
        <f>+[1]Enero!C144+[1]Febrero!C144+[1]Marzo!C144</f>
        <v>0</v>
      </c>
      <c r="D144" s="52">
        <f>+[1]Enero!D144+[1]Febrero!D144+[1]Marzo!D144</f>
        <v>0</v>
      </c>
      <c r="E144" s="43">
        <f>+[1]Enero!E144+[1]Febrero!E144+[1]Marzo!E144</f>
        <v>0</v>
      </c>
      <c r="F144" s="43">
        <f t="shared" si="10"/>
        <v>0</v>
      </c>
      <c r="G144" s="52">
        <f>+[1]Enero!G144+[1]Febrero!G144+[1]Marzo!G144</f>
        <v>0</v>
      </c>
      <c r="H144" s="52">
        <f>+[1]Enero!H144+[1]Febrero!H144+[1]Marzo!H144</f>
        <v>0</v>
      </c>
      <c r="I144" s="52">
        <f t="shared" si="9"/>
        <v>0</v>
      </c>
      <c r="J144" s="44">
        <f>+SUM(F144,I144)</f>
        <v>0</v>
      </c>
      <c r="K144" s="38"/>
      <c r="L144" s="38"/>
    </row>
    <row r="145" spans="1:12" s="33" customFormat="1" x14ac:dyDescent="0.25">
      <c r="A145" s="66" t="s">
        <v>285</v>
      </c>
      <c r="B145" s="67" t="s">
        <v>286</v>
      </c>
      <c r="C145" s="68">
        <f>+SUM(C146:C147)</f>
        <v>0</v>
      </c>
      <c r="D145" s="68">
        <f>+SUM(D146:D147)</f>
        <v>0</v>
      </c>
      <c r="E145" s="68">
        <f>+SUM(E146:E147)</f>
        <v>0</v>
      </c>
      <c r="F145" s="68">
        <f t="shared" si="10"/>
        <v>0</v>
      </c>
      <c r="G145" s="68">
        <f>+SUM(G146:G147)</f>
        <v>0</v>
      </c>
      <c r="H145" s="68">
        <f>+SUM(H146:H147)</f>
        <v>0</v>
      </c>
      <c r="I145" s="68">
        <f t="shared" si="9"/>
        <v>0</v>
      </c>
      <c r="J145" s="68">
        <f>+SUM(J146:J147)</f>
        <v>0</v>
      </c>
      <c r="K145" s="38"/>
      <c r="L145" s="38"/>
    </row>
    <row r="146" spans="1:12" s="33" customFormat="1" x14ac:dyDescent="0.25">
      <c r="A146" s="46" t="s">
        <v>287</v>
      </c>
      <c r="B146" s="42" t="s">
        <v>288</v>
      </c>
      <c r="C146" s="52">
        <f>+[1]Enero!C146+[1]Febrero!C146+[1]Marzo!C146</f>
        <v>0</v>
      </c>
      <c r="D146" s="52">
        <f>+[1]Enero!D146+[1]Febrero!D146+[1]Marzo!D146</f>
        <v>0</v>
      </c>
      <c r="E146" s="52">
        <f>+[1]Enero!E146+[1]Febrero!E146+[1]Marzo!E146</f>
        <v>0</v>
      </c>
      <c r="F146" s="52">
        <f t="shared" si="10"/>
        <v>0</v>
      </c>
      <c r="G146" s="52">
        <f>+[1]Enero!G146+[1]Febrero!G146+[1]Marzo!G146</f>
        <v>0</v>
      </c>
      <c r="H146" s="52">
        <f>+[1]Enero!H146+[1]Febrero!H146+[1]Marzo!H146</f>
        <v>0</v>
      </c>
      <c r="I146" s="52">
        <f t="shared" si="9"/>
        <v>0</v>
      </c>
      <c r="J146" s="44">
        <f>+SUM(F146,I146)</f>
        <v>0</v>
      </c>
      <c r="K146" s="38"/>
      <c r="L146" s="38"/>
    </row>
    <row r="147" spans="1:12" s="33" customFormat="1" x14ac:dyDescent="0.25">
      <c r="A147" s="46" t="s">
        <v>289</v>
      </c>
      <c r="B147" s="42" t="s">
        <v>290</v>
      </c>
      <c r="C147" s="48">
        <f>+[1]Enero!C147+[1]Febrero!C147+[1]Marzo!C147</f>
        <v>0</v>
      </c>
      <c r="D147" s="48">
        <f>+[1]Enero!D147+[1]Febrero!D147+[1]Marzo!D147</f>
        <v>0</v>
      </c>
      <c r="E147" s="48">
        <f>+[1]Enero!E147+[1]Febrero!E147+[1]Marzo!E147</f>
        <v>0</v>
      </c>
      <c r="F147" s="48">
        <f t="shared" si="10"/>
        <v>0</v>
      </c>
      <c r="G147" s="48">
        <f>+[1]Enero!G147+[1]Febrero!G147+[1]Marzo!G147</f>
        <v>0</v>
      </c>
      <c r="H147" s="48">
        <f>+[1]Enero!H147+[1]Febrero!H147+[1]Marzo!H147</f>
        <v>0</v>
      </c>
      <c r="I147" s="48">
        <f t="shared" si="9"/>
        <v>0</v>
      </c>
      <c r="J147" s="44">
        <f>+SUM(F147,I147)</f>
        <v>0</v>
      </c>
      <c r="K147" s="38"/>
      <c r="L147" s="38"/>
    </row>
    <row r="148" spans="1:12" s="33" customFormat="1" x14ac:dyDescent="0.25">
      <c r="A148" s="66" t="s">
        <v>291</v>
      </c>
      <c r="B148" s="67" t="s">
        <v>292</v>
      </c>
      <c r="C148" s="63">
        <f>+SUM(C149:C153)</f>
        <v>0</v>
      </c>
      <c r="D148" s="63">
        <f>+SUM(D149:D153)</f>
        <v>0</v>
      </c>
      <c r="E148" s="63">
        <f>+SUM(E149:E153)</f>
        <v>946.59</v>
      </c>
      <c r="F148" s="63">
        <f t="shared" si="10"/>
        <v>946.59</v>
      </c>
      <c r="G148" s="63">
        <f>+SUM(G149:G153)</f>
        <v>0</v>
      </c>
      <c r="H148" s="63">
        <f>+SUM(H149:H153)</f>
        <v>0</v>
      </c>
      <c r="I148" s="63">
        <f t="shared" si="9"/>
        <v>0</v>
      </c>
      <c r="J148" s="63">
        <f>+SUM(J149:J153)</f>
        <v>946.59</v>
      </c>
      <c r="K148" s="38"/>
      <c r="L148" s="38"/>
    </row>
    <row r="149" spans="1:12" s="33" customFormat="1" x14ac:dyDescent="0.25">
      <c r="A149" s="46" t="s">
        <v>293</v>
      </c>
      <c r="B149" s="42" t="s">
        <v>294</v>
      </c>
      <c r="C149" s="48">
        <f>+[1]Enero!C149+[1]Febrero!C149+[1]Marzo!C149</f>
        <v>0</v>
      </c>
      <c r="D149" s="48">
        <f>+[1]Enero!D149+[1]Febrero!D149+[1]Marzo!D149</f>
        <v>0</v>
      </c>
      <c r="E149" s="48">
        <f>+[1]Enero!E149+[1]Febrero!E149+[1]Marzo!E149</f>
        <v>0</v>
      </c>
      <c r="F149" s="48">
        <f t="shared" si="10"/>
        <v>0</v>
      </c>
      <c r="G149" s="48">
        <f>+[1]Enero!G149+[1]Febrero!G149+[1]Marzo!G149</f>
        <v>0</v>
      </c>
      <c r="H149" s="48">
        <f>+[1]Enero!H149+[1]Febrero!H149+[1]Marzo!H149</f>
        <v>0</v>
      </c>
      <c r="I149" s="48">
        <f t="shared" si="9"/>
        <v>0</v>
      </c>
      <c r="J149" s="44">
        <f>+SUM(F149,I149)</f>
        <v>0</v>
      </c>
      <c r="K149" s="38"/>
      <c r="L149" s="38"/>
    </row>
    <row r="150" spans="1:12" s="33" customFormat="1" x14ac:dyDescent="0.25">
      <c r="A150" s="46" t="s">
        <v>295</v>
      </c>
      <c r="B150" s="42" t="s">
        <v>296</v>
      </c>
      <c r="C150" s="43">
        <f>+[1]Enero!C150+[1]Febrero!C150+[1]Marzo!C150</f>
        <v>0</v>
      </c>
      <c r="D150" s="43">
        <f>+[1]Enero!D150+[1]Febrero!D150+[1]Marzo!D150</f>
        <v>0</v>
      </c>
      <c r="E150" s="43">
        <f>+[1]Enero!E150+[1]Febrero!E150+[1]Marzo!E150</f>
        <v>946.59</v>
      </c>
      <c r="F150" s="43">
        <f t="shared" si="10"/>
        <v>946.59</v>
      </c>
      <c r="G150" s="43">
        <f>+[1]Enero!G150+[1]Febrero!G150+[1]Marzo!G150</f>
        <v>0</v>
      </c>
      <c r="H150" s="43">
        <f>+[1]Enero!H150+[1]Febrero!H150+[1]Marzo!H150</f>
        <v>0</v>
      </c>
      <c r="I150" s="43">
        <f t="shared" si="9"/>
        <v>0</v>
      </c>
      <c r="J150" s="44">
        <f>+SUM(F150,I150)</f>
        <v>946.59</v>
      </c>
      <c r="K150" s="38"/>
      <c r="L150" s="38"/>
    </row>
    <row r="151" spans="1:12" s="33" customFormat="1" x14ac:dyDescent="0.25">
      <c r="A151" s="46" t="s">
        <v>297</v>
      </c>
      <c r="B151" s="42" t="s">
        <v>298</v>
      </c>
      <c r="C151" s="48">
        <f>+[1]Enero!C151+[1]Febrero!C151+[1]Marzo!C151</f>
        <v>0</v>
      </c>
      <c r="D151" s="48">
        <f>+[1]Enero!D151+[1]Febrero!D151+[1]Marzo!D151</f>
        <v>0</v>
      </c>
      <c r="E151" s="48">
        <f>+[1]Enero!E151+[1]Febrero!E151+[1]Marzo!E151</f>
        <v>0</v>
      </c>
      <c r="F151" s="48">
        <f t="shared" si="10"/>
        <v>0</v>
      </c>
      <c r="G151" s="48">
        <f>+[1]Enero!G151+[1]Febrero!G151+[1]Marzo!G151</f>
        <v>0</v>
      </c>
      <c r="H151" s="48">
        <f>+[1]Enero!H151+[1]Febrero!H151+[1]Marzo!H151</f>
        <v>0</v>
      </c>
      <c r="I151" s="48">
        <f t="shared" si="9"/>
        <v>0</v>
      </c>
      <c r="J151" s="44">
        <f>+SUM(F151,I151)</f>
        <v>0</v>
      </c>
      <c r="K151" s="38"/>
      <c r="L151" s="38"/>
    </row>
    <row r="152" spans="1:12" s="33" customFormat="1" x14ac:dyDescent="0.25">
      <c r="A152" s="46" t="s">
        <v>299</v>
      </c>
      <c r="B152" s="42" t="s">
        <v>300</v>
      </c>
      <c r="C152" s="43">
        <f>+[1]Enero!C152+[1]Febrero!C152+[1]Marzo!C152</f>
        <v>0</v>
      </c>
      <c r="D152" s="43">
        <f>+[1]Enero!D152+[1]Febrero!D152+[1]Marzo!D152</f>
        <v>0</v>
      </c>
      <c r="E152" s="43">
        <f>+[1]Enero!E152+[1]Febrero!E152+[1]Marzo!E152</f>
        <v>0</v>
      </c>
      <c r="F152" s="43">
        <f t="shared" si="10"/>
        <v>0</v>
      </c>
      <c r="G152" s="43">
        <f>+[1]Enero!G152+[1]Febrero!G152+[1]Marzo!G152</f>
        <v>0</v>
      </c>
      <c r="H152" s="43">
        <f>+[1]Enero!H152+[1]Febrero!H152+[1]Marzo!H152</f>
        <v>0</v>
      </c>
      <c r="I152" s="43">
        <f t="shared" si="9"/>
        <v>0</v>
      </c>
      <c r="J152" s="44">
        <f>+SUM(F152,I152)</f>
        <v>0</v>
      </c>
      <c r="K152" s="38"/>
      <c r="L152" s="38"/>
    </row>
    <row r="153" spans="1:12" s="33" customFormat="1" x14ac:dyDescent="0.25">
      <c r="A153" s="46" t="s">
        <v>301</v>
      </c>
      <c r="B153" s="42" t="s">
        <v>302</v>
      </c>
      <c r="C153" s="48">
        <f>+[1]Enero!C153+[1]Febrero!C153+[1]Marzo!C153</f>
        <v>0</v>
      </c>
      <c r="D153" s="48">
        <f>+[1]Enero!D153+[1]Febrero!D153+[1]Marzo!D153</f>
        <v>0</v>
      </c>
      <c r="E153" s="48">
        <f>+[1]Enero!E153+[1]Febrero!E153+[1]Marzo!E153</f>
        <v>0</v>
      </c>
      <c r="F153" s="48">
        <f t="shared" si="10"/>
        <v>0</v>
      </c>
      <c r="G153" s="48"/>
      <c r="H153" s="48"/>
      <c r="I153" s="48">
        <f t="shared" si="9"/>
        <v>0</v>
      </c>
      <c r="J153" s="44">
        <f>+SUM(F153,I153)</f>
        <v>0</v>
      </c>
      <c r="K153" s="38"/>
      <c r="L153" s="38"/>
    </row>
    <row r="154" spans="1:12" s="33" customFormat="1" x14ac:dyDescent="0.25">
      <c r="A154" s="66" t="s">
        <v>303</v>
      </c>
      <c r="B154" s="67" t="s">
        <v>304</v>
      </c>
      <c r="C154" s="63">
        <f>+SUM(C155)</f>
        <v>0</v>
      </c>
      <c r="D154" s="63">
        <f>+SUM(D155)</f>
        <v>0</v>
      </c>
      <c r="E154" s="63">
        <f>+SUM(E155)</f>
        <v>1439299.9</v>
      </c>
      <c r="F154" s="63">
        <f t="shared" si="10"/>
        <v>1439299.9</v>
      </c>
      <c r="G154" s="63">
        <f>+SUM(G155)</f>
        <v>0</v>
      </c>
      <c r="H154" s="63">
        <f>+SUM(H155)</f>
        <v>0</v>
      </c>
      <c r="I154" s="63">
        <f t="shared" si="9"/>
        <v>0</v>
      </c>
      <c r="J154" s="63">
        <f>+SUM(J155)</f>
        <v>1439299.9</v>
      </c>
      <c r="K154" s="38"/>
      <c r="L154" s="38"/>
    </row>
    <row r="155" spans="1:12" s="33" customFormat="1" ht="17.25" customHeight="1" x14ac:dyDescent="0.25">
      <c r="A155" s="46" t="s">
        <v>305</v>
      </c>
      <c r="B155" s="42" t="s">
        <v>306</v>
      </c>
      <c r="C155" s="52">
        <f>+[1]Enero!C155+[1]Febrero!C155+[1]Marzo!C155</f>
        <v>0</v>
      </c>
      <c r="D155" s="52">
        <f>+[1]Enero!D155+[1]Febrero!D155+[1]Marzo!D155</f>
        <v>0</v>
      </c>
      <c r="E155" s="43">
        <f>+[1]Enero!E155+[1]Febrero!E155+[1]Marzo!E155</f>
        <v>1439299.9</v>
      </c>
      <c r="F155" s="43">
        <f t="shared" si="10"/>
        <v>1439299.9</v>
      </c>
      <c r="G155" s="52">
        <f>+[1]Enero!G155+[1]Febrero!G155+[1]Marzo!G155</f>
        <v>0</v>
      </c>
      <c r="H155" s="52">
        <f>+[1]Enero!H155+[1]Febrero!H155+[1]Marzo!H155</f>
        <v>0</v>
      </c>
      <c r="I155" s="52">
        <f t="shared" si="9"/>
        <v>0</v>
      </c>
      <c r="J155" s="44">
        <f>+SUM(F155,I155)</f>
        <v>1439299.9</v>
      </c>
      <c r="K155" s="38"/>
      <c r="L155" s="38"/>
    </row>
    <row r="156" spans="1:12" s="33" customFormat="1" x14ac:dyDescent="0.25">
      <c r="A156" s="66" t="s">
        <v>307</v>
      </c>
      <c r="B156" s="67" t="s">
        <v>308</v>
      </c>
      <c r="C156" s="68">
        <f>+SUM(C157)</f>
        <v>0</v>
      </c>
      <c r="D156" s="68">
        <f>+SUM(D157)</f>
        <v>0</v>
      </c>
      <c r="E156" s="68">
        <f>+SUM(E157)</f>
        <v>0</v>
      </c>
      <c r="F156" s="68">
        <f t="shared" si="10"/>
        <v>0</v>
      </c>
      <c r="G156" s="68">
        <f>+SUM(G157)</f>
        <v>0</v>
      </c>
      <c r="H156" s="68">
        <f>+SUM(H157)</f>
        <v>0</v>
      </c>
      <c r="I156" s="68">
        <f t="shared" si="9"/>
        <v>0</v>
      </c>
      <c r="J156" s="68">
        <f>+SUM(J157)</f>
        <v>0</v>
      </c>
      <c r="K156" s="38"/>
      <c r="L156" s="38"/>
    </row>
    <row r="157" spans="1:12" s="33" customFormat="1" x14ac:dyDescent="0.25">
      <c r="A157" s="46" t="s">
        <v>309</v>
      </c>
      <c r="B157" s="42" t="s">
        <v>310</v>
      </c>
      <c r="C157" s="52">
        <f>+[1]Enero!C157+[1]Febrero!C157+[1]Marzo!C157</f>
        <v>0</v>
      </c>
      <c r="D157" s="52">
        <f>+[1]Enero!D157+[1]Febrero!D157+[1]Marzo!D157</f>
        <v>0</v>
      </c>
      <c r="E157" s="52">
        <f>+[1]Enero!E157+[1]Febrero!E157+[1]Marzo!E157</f>
        <v>0</v>
      </c>
      <c r="F157" s="52">
        <f t="shared" si="10"/>
        <v>0</v>
      </c>
      <c r="G157" s="52">
        <f>+[1]Enero!G157+[1]Febrero!G157+[1]Marzo!G157</f>
        <v>0</v>
      </c>
      <c r="H157" s="52">
        <f>+[1]Enero!H157+[1]Febrero!H157+[1]Marzo!H157</f>
        <v>0</v>
      </c>
      <c r="I157" s="52">
        <f t="shared" si="9"/>
        <v>0</v>
      </c>
      <c r="J157" s="44">
        <f>+SUM(F157,I157)</f>
        <v>0</v>
      </c>
      <c r="K157" s="38"/>
      <c r="L157" s="38"/>
    </row>
    <row r="158" spans="1:12" s="33" customFormat="1" x14ac:dyDescent="0.25">
      <c r="A158" s="66" t="s">
        <v>311</v>
      </c>
      <c r="B158" s="67" t="s">
        <v>312</v>
      </c>
      <c r="C158" s="68">
        <f>+SUM(C159)</f>
        <v>0</v>
      </c>
      <c r="D158" s="68">
        <f>+SUM(D159)</f>
        <v>0</v>
      </c>
      <c r="E158" s="68">
        <f>+SUM(E159)</f>
        <v>0</v>
      </c>
      <c r="F158" s="68">
        <f t="shared" si="10"/>
        <v>0</v>
      </c>
      <c r="G158" s="68">
        <f>+SUM(G159)</f>
        <v>0</v>
      </c>
      <c r="H158" s="68">
        <f>+SUM(H159)</f>
        <v>0</v>
      </c>
      <c r="I158" s="68">
        <f t="shared" si="9"/>
        <v>0</v>
      </c>
      <c r="J158" s="68">
        <f>+SUM(J159)</f>
        <v>0</v>
      </c>
      <c r="K158" s="38"/>
      <c r="L158" s="38"/>
    </row>
    <row r="159" spans="1:12" s="33" customFormat="1" x14ac:dyDescent="0.25">
      <c r="A159" s="46" t="s">
        <v>313</v>
      </c>
      <c r="B159" s="42" t="s">
        <v>314</v>
      </c>
      <c r="C159" s="52">
        <f>+[1]Enero!C159+[1]Febrero!C159+[1]Marzo!C159</f>
        <v>0</v>
      </c>
      <c r="D159" s="52">
        <f>+[1]Enero!D159+[1]Febrero!D159+[1]Marzo!D159</f>
        <v>0</v>
      </c>
      <c r="E159" s="52">
        <f>+[1]Enero!E159+[1]Febrero!E159+[1]Marzo!E159</f>
        <v>0</v>
      </c>
      <c r="F159" s="52">
        <f t="shared" si="10"/>
        <v>0</v>
      </c>
      <c r="G159" s="52">
        <f>+[1]Enero!G159+[1]Febrero!G159+[1]Marzo!G159</f>
        <v>0</v>
      </c>
      <c r="H159" s="52">
        <f>+[1]Enero!H159+[1]Febrero!H159+[1]Marzo!H159</f>
        <v>0</v>
      </c>
      <c r="I159" s="52">
        <f t="shared" si="9"/>
        <v>0</v>
      </c>
      <c r="J159" s="44">
        <f>+SUM(F159,I159)</f>
        <v>0</v>
      </c>
      <c r="K159" s="38"/>
      <c r="L159" s="38"/>
    </row>
    <row r="160" spans="1:12" s="33" customFormat="1" ht="30" x14ac:dyDescent="0.25">
      <c r="A160" s="66" t="s">
        <v>315</v>
      </c>
      <c r="B160" s="67" t="s">
        <v>316</v>
      </c>
      <c r="C160" s="68">
        <f>+SUM(C161)</f>
        <v>0</v>
      </c>
      <c r="D160" s="68">
        <f>+SUM(D161)</f>
        <v>0</v>
      </c>
      <c r="E160" s="68">
        <f>+SUM(E161)</f>
        <v>0</v>
      </c>
      <c r="F160" s="68">
        <f t="shared" si="10"/>
        <v>0</v>
      </c>
      <c r="G160" s="68">
        <f>+SUM(G161)</f>
        <v>0</v>
      </c>
      <c r="H160" s="68">
        <f>+SUM(H161)</f>
        <v>0</v>
      </c>
      <c r="I160" s="68">
        <f t="shared" si="9"/>
        <v>0</v>
      </c>
      <c r="J160" s="68">
        <f>+SUM(J161)</f>
        <v>0</v>
      </c>
      <c r="K160" s="38"/>
      <c r="L160" s="38"/>
    </row>
    <row r="161" spans="1:12" s="33" customFormat="1" ht="16.5" customHeight="1" x14ac:dyDescent="0.25">
      <c r="A161" s="46" t="s">
        <v>317</v>
      </c>
      <c r="B161" s="42" t="s">
        <v>318</v>
      </c>
      <c r="C161" s="52">
        <f>+[1]Enero!C161+[1]Febrero!C161+[1]Marzo!C161</f>
        <v>0</v>
      </c>
      <c r="D161" s="52">
        <f>+[1]Enero!D161+[1]Febrero!D161+[1]Marzo!D161</f>
        <v>0</v>
      </c>
      <c r="E161" s="52">
        <f>+[1]Enero!E161+[1]Febrero!E161+[1]Marzo!E161</f>
        <v>0</v>
      </c>
      <c r="F161" s="52">
        <f t="shared" si="10"/>
        <v>0</v>
      </c>
      <c r="G161" s="52">
        <f>+[1]Enero!G161+[1]Febrero!G161+[1]Marzo!G161</f>
        <v>0</v>
      </c>
      <c r="H161" s="52">
        <f>+[1]Enero!H161+[1]Febrero!H161+[1]Marzo!H161</f>
        <v>0</v>
      </c>
      <c r="I161" s="52">
        <f t="shared" si="9"/>
        <v>0</v>
      </c>
      <c r="J161" s="44">
        <f>+SUM(F161,I161)</f>
        <v>0</v>
      </c>
      <c r="K161" s="38"/>
      <c r="L161" s="38"/>
    </row>
    <row r="162" spans="1:12" s="33" customFormat="1" x14ac:dyDescent="0.25">
      <c r="A162" s="66" t="s">
        <v>319</v>
      </c>
      <c r="B162" s="67" t="s">
        <v>320</v>
      </c>
      <c r="C162" s="68">
        <f>+SUM(C163)</f>
        <v>0</v>
      </c>
      <c r="D162" s="68">
        <f>+SUM(D163)</f>
        <v>0</v>
      </c>
      <c r="E162" s="68">
        <f>+SUM(E163)</f>
        <v>885</v>
      </c>
      <c r="F162" s="68">
        <f t="shared" si="10"/>
        <v>885</v>
      </c>
      <c r="G162" s="68">
        <f>+SUM(G163)</f>
        <v>0</v>
      </c>
      <c r="H162" s="68">
        <f>+SUM(H163)</f>
        <v>0</v>
      </c>
      <c r="I162" s="68">
        <f t="shared" si="9"/>
        <v>0</v>
      </c>
      <c r="J162" s="68">
        <f>+SUM(J163)</f>
        <v>885</v>
      </c>
      <c r="K162" s="38"/>
      <c r="L162" s="38"/>
    </row>
    <row r="163" spans="1:12" s="33" customFormat="1" x14ac:dyDescent="0.25">
      <c r="A163" s="46" t="s">
        <v>321</v>
      </c>
      <c r="B163" s="42" t="s">
        <v>322</v>
      </c>
      <c r="C163" s="43">
        <f>+[1]Enero!C163+[1]Febrero!C163+[1]Marzo!C163</f>
        <v>0</v>
      </c>
      <c r="D163" s="43">
        <f>+[1]Enero!D163+[1]Febrero!D163+[1]Marzo!D163</f>
        <v>0</v>
      </c>
      <c r="E163" s="43">
        <f>+[1]Enero!E163+[1]Febrero!E163+[1]Marzo!E163</f>
        <v>885</v>
      </c>
      <c r="F163" s="43">
        <f t="shared" si="10"/>
        <v>885</v>
      </c>
      <c r="G163" s="43">
        <f>+[1]Enero!G163+[1]Febrero!G163+[1]Marzo!G163</f>
        <v>0</v>
      </c>
      <c r="H163" s="43">
        <f>+[1]Enero!H163+[1]Febrero!H163+[1]Marzo!H163</f>
        <v>0</v>
      </c>
      <c r="I163" s="43">
        <f t="shared" si="9"/>
        <v>0</v>
      </c>
      <c r="J163" s="44">
        <f>+SUM(F163,I163)</f>
        <v>885</v>
      </c>
      <c r="K163" s="38"/>
      <c r="L163" s="38"/>
    </row>
    <row r="164" spans="1:12" s="33" customFormat="1" x14ac:dyDescent="0.25">
      <c r="A164" s="66" t="s">
        <v>323</v>
      </c>
      <c r="B164" s="67" t="s">
        <v>324</v>
      </c>
      <c r="C164" s="68">
        <f>+SUM(C165)</f>
        <v>0</v>
      </c>
      <c r="D164" s="68">
        <f>+SUM(D165)</f>
        <v>0</v>
      </c>
      <c r="E164" s="68">
        <f>+SUM(E165)</f>
        <v>156453.29999999999</v>
      </c>
      <c r="F164" s="68">
        <f t="shared" si="10"/>
        <v>156453.29999999999</v>
      </c>
      <c r="G164" s="68">
        <f>+SUM(G165)</f>
        <v>0</v>
      </c>
      <c r="H164" s="68">
        <f>+SUM(H165)</f>
        <v>0</v>
      </c>
      <c r="I164" s="68">
        <f t="shared" si="9"/>
        <v>0</v>
      </c>
      <c r="J164" s="68">
        <f>+SUM(J165)</f>
        <v>156453.29999999999</v>
      </c>
      <c r="K164" s="38"/>
      <c r="L164" s="38"/>
    </row>
    <row r="165" spans="1:12" s="33" customFormat="1" x14ac:dyDescent="0.25">
      <c r="A165" s="46" t="s">
        <v>325</v>
      </c>
      <c r="B165" s="42" t="s">
        <v>326</v>
      </c>
      <c r="C165" s="43">
        <f>+[1]Enero!C165+[1]Febrero!C165+[1]Marzo!C165</f>
        <v>0</v>
      </c>
      <c r="D165" s="43">
        <f>+[1]Enero!D165+[1]Febrero!D165+[1]Marzo!D165</f>
        <v>0</v>
      </c>
      <c r="E165" s="43">
        <f>+[1]Enero!E165+[1]Febrero!E165+[1]Marzo!E165</f>
        <v>156453.29999999999</v>
      </c>
      <c r="F165" s="43">
        <f t="shared" si="10"/>
        <v>156453.29999999999</v>
      </c>
      <c r="G165" s="43">
        <f>+[1]Enero!G165+[1]Febrero!G165+[1]Marzo!G165</f>
        <v>0</v>
      </c>
      <c r="H165" s="43">
        <f>+[1]Enero!H165+[1]Febrero!H165+[1]Marzo!H165</f>
        <v>0</v>
      </c>
      <c r="I165" s="43">
        <f t="shared" si="9"/>
        <v>0</v>
      </c>
      <c r="J165" s="44">
        <f>+SUM(F165,I165)</f>
        <v>156453.29999999999</v>
      </c>
      <c r="K165" s="38"/>
      <c r="L165" s="38"/>
    </row>
    <row r="166" spans="1:12" s="33" customFormat="1" x14ac:dyDescent="0.25">
      <c r="A166" s="53" t="s">
        <v>327</v>
      </c>
      <c r="B166" s="54" t="s">
        <v>328</v>
      </c>
      <c r="C166" s="55">
        <f>+SUM(C167,C169,C171,C173,C175,C177,C179,C181,C183)</f>
        <v>0</v>
      </c>
      <c r="D166" s="55">
        <f>+SUM(D167,D169,D171,D173,D175,D177,D179,D181,D183)</f>
        <v>0</v>
      </c>
      <c r="E166" s="55">
        <f>+SUM(E167,E169,E171,E173,E175,E177,E179,E181,E183)</f>
        <v>35038.230000000003</v>
      </c>
      <c r="F166" s="55">
        <f t="shared" si="10"/>
        <v>35038.230000000003</v>
      </c>
      <c r="G166" s="55">
        <f>+SUM(G167,G169,G171,G173,G175,G177,G179,G181,G183)</f>
        <v>0</v>
      </c>
      <c r="H166" s="55">
        <f>+SUM(H167,H169,H171,H173,H175,H177,H179,H181,H183)</f>
        <v>0</v>
      </c>
      <c r="I166" s="55">
        <f t="shared" si="9"/>
        <v>0</v>
      </c>
      <c r="J166" s="55">
        <f>+SUM(J167,J169,J171,J173,J175,J177,J179,J181,J183)</f>
        <v>35038.230000000003</v>
      </c>
      <c r="K166" s="38"/>
      <c r="L166" s="38"/>
    </row>
    <row r="167" spans="1:12" s="33" customFormat="1" x14ac:dyDescent="0.25">
      <c r="A167" s="66" t="s">
        <v>329</v>
      </c>
      <c r="B167" s="67" t="s">
        <v>330</v>
      </c>
      <c r="C167" s="63">
        <f>+SUM(C168)</f>
        <v>0</v>
      </c>
      <c r="D167" s="63">
        <f>+SUM(D168)</f>
        <v>0</v>
      </c>
      <c r="E167" s="63">
        <f>+SUM(E168)</f>
        <v>0</v>
      </c>
      <c r="F167" s="63">
        <f t="shared" si="10"/>
        <v>0</v>
      </c>
      <c r="G167" s="63">
        <f>+SUM(G168)</f>
        <v>0</v>
      </c>
      <c r="H167" s="63">
        <f>+SUM(H168)</f>
        <v>0</v>
      </c>
      <c r="I167" s="63">
        <f t="shared" si="9"/>
        <v>0</v>
      </c>
      <c r="J167" s="63">
        <f>+SUM(J168)</f>
        <v>0</v>
      </c>
      <c r="K167" s="38"/>
      <c r="L167" s="38"/>
    </row>
    <row r="168" spans="1:12" s="33" customFormat="1" x14ac:dyDescent="0.25">
      <c r="A168" s="46" t="s">
        <v>331</v>
      </c>
      <c r="B168" s="42" t="s">
        <v>332</v>
      </c>
      <c r="C168" s="48">
        <f>+[1]Enero!C168+[1]Febrero!C168+[1]Marzo!C168</f>
        <v>0</v>
      </c>
      <c r="D168" s="48">
        <f>+[1]Enero!D168+[1]Febrero!D168+[1]Marzo!D168</f>
        <v>0</v>
      </c>
      <c r="E168" s="48">
        <f>+[1]Enero!E168+[1]Febrero!E168+[1]Marzo!E168</f>
        <v>0</v>
      </c>
      <c r="F168" s="48">
        <f t="shared" si="10"/>
        <v>0</v>
      </c>
      <c r="G168" s="48">
        <f>+[1]Enero!G168+[1]Febrero!G168+[1]Marzo!G168</f>
        <v>0</v>
      </c>
      <c r="H168" s="48">
        <f>+[1]Enero!H168+[1]Febrero!H168+[1]Marzo!H168</f>
        <v>0</v>
      </c>
      <c r="I168" s="48">
        <f t="shared" si="9"/>
        <v>0</v>
      </c>
      <c r="J168" s="44">
        <f>+SUM(F168,I168)</f>
        <v>0</v>
      </c>
      <c r="K168" s="38"/>
      <c r="L168" s="38"/>
    </row>
    <row r="169" spans="1:12" s="33" customFormat="1" x14ac:dyDescent="0.25">
      <c r="A169" s="66" t="s">
        <v>333</v>
      </c>
      <c r="B169" s="67" t="s">
        <v>334</v>
      </c>
      <c r="C169" s="63">
        <f>+SUM(C170)</f>
        <v>0</v>
      </c>
      <c r="D169" s="63">
        <f>+SUM(D170)</f>
        <v>0</v>
      </c>
      <c r="E169" s="63">
        <f>+SUM(E170)</f>
        <v>35038.230000000003</v>
      </c>
      <c r="F169" s="63">
        <f t="shared" si="10"/>
        <v>35038.230000000003</v>
      </c>
      <c r="G169" s="63">
        <f>+SUM(G170)</f>
        <v>0</v>
      </c>
      <c r="H169" s="63">
        <f>+SUM(H170)</f>
        <v>0</v>
      </c>
      <c r="I169" s="63">
        <f t="shared" si="9"/>
        <v>0</v>
      </c>
      <c r="J169" s="63">
        <f>+SUM(J170)</f>
        <v>35038.230000000003</v>
      </c>
      <c r="K169" s="38"/>
      <c r="L169" s="38"/>
    </row>
    <row r="170" spans="1:12" s="33" customFormat="1" x14ac:dyDescent="0.25">
      <c r="A170" s="46" t="s">
        <v>335</v>
      </c>
      <c r="B170" s="42" t="s">
        <v>336</v>
      </c>
      <c r="C170" s="48">
        <f>+[1]Enero!C170+[1]Febrero!C170+[1]Marzo!C170</f>
        <v>0</v>
      </c>
      <c r="D170" s="48">
        <f>+[1]Enero!D170+[1]Febrero!D170+[1]Marzo!D170</f>
        <v>0</v>
      </c>
      <c r="E170" s="48">
        <f>+[1]Enero!E170+[1]Febrero!E170+[1]Marzo!E170</f>
        <v>35038.230000000003</v>
      </c>
      <c r="F170" s="48">
        <f t="shared" si="10"/>
        <v>35038.230000000003</v>
      </c>
      <c r="G170" s="48">
        <f>+[1]Enero!G170+[1]Febrero!G170+[1]Marzo!G170</f>
        <v>0</v>
      </c>
      <c r="H170" s="48">
        <f>+[1]Enero!H170+[1]Febrero!H170+[1]Marzo!H170</f>
        <v>0</v>
      </c>
      <c r="I170" s="48">
        <f t="shared" si="9"/>
        <v>0</v>
      </c>
      <c r="J170" s="44">
        <f>+SUM(F170,I170)</f>
        <v>35038.230000000003</v>
      </c>
      <c r="K170" s="38"/>
      <c r="L170" s="38"/>
    </row>
    <row r="171" spans="1:12" s="33" customFormat="1" x14ac:dyDescent="0.25">
      <c r="A171" s="66" t="s">
        <v>337</v>
      </c>
      <c r="B171" s="67" t="s">
        <v>338</v>
      </c>
      <c r="C171" s="63">
        <f>+SUM(C172)</f>
        <v>0</v>
      </c>
      <c r="D171" s="63">
        <f>+SUM(D172)</f>
        <v>0</v>
      </c>
      <c r="E171" s="63">
        <f>+SUM(E172)</f>
        <v>0</v>
      </c>
      <c r="F171" s="63">
        <f t="shared" si="10"/>
        <v>0</v>
      </c>
      <c r="G171" s="63">
        <f>+SUM(G172)</f>
        <v>0</v>
      </c>
      <c r="H171" s="63">
        <f>+SUM(H172)</f>
        <v>0</v>
      </c>
      <c r="I171" s="63">
        <f t="shared" si="9"/>
        <v>0</v>
      </c>
      <c r="J171" s="63">
        <f>+SUM(J172)</f>
        <v>0</v>
      </c>
      <c r="K171" s="38"/>
      <c r="L171" s="38"/>
    </row>
    <row r="172" spans="1:12" s="33" customFormat="1" x14ac:dyDescent="0.25">
      <c r="A172" s="46" t="s">
        <v>339</v>
      </c>
      <c r="B172" s="42" t="s">
        <v>340</v>
      </c>
      <c r="C172" s="48">
        <f>+[1]Enero!C172+[1]Febrero!C172+[1]Marzo!C172</f>
        <v>0</v>
      </c>
      <c r="D172" s="48">
        <f>+[1]Enero!D172+[1]Febrero!D172+[1]Marzo!D172</f>
        <v>0</v>
      </c>
      <c r="E172" s="48">
        <f>+[1]Enero!E172+[1]Febrero!E172+[1]Marzo!E172</f>
        <v>0</v>
      </c>
      <c r="F172" s="48">
        <f t="shared" si="10"/>
        <v>0</v>
      </c>
      <c r="G172" s="48">
        <f>+[1]Enero!G172+[1]Febrero!G172+[1]Marzo!G172</f>
        <v>0</v>
      </c>
      <c r="H172" s="48">
        <f>+[1]Enero!H172+[1]Febrero!H172+[1]Marzo!H172</f>
        <v>0</v>
      </c>
      <c r="I172" s="48">
        <f t="shared" si="9"/>
        <v>0</v>
      </c>
      <c r="J172" s="44">
        <f>+SUM(F172,I172)</f>
        <v>0</v>
      </c>
      <c r="K172" s="38"/>
      <c r="L172" s="38"/>
    </row>
    <row r="173" spans="1:12" s="33" customFormat="1" x14ac:dyDescent="0.25">
      <c r="A173" s="66" t="s">
        <v>341</v>
      </c>
      <c r="B173" s="67" t="s">
        <v>342</v>
      </c>
      <c r="C173" s="68">
        <f>+SUM(C174)</f>
        <v>0</v>
      </c>
      <c r="D173" s="68">
        <f>+SUM(D174)</f>
        <v>0</v>
      </c>
      <c r="E173" s="68">
        <f>+SUM(E174)</f>
        <v>0</v>
      </c>
      <c r="F173" s="68">
        <f t="shared" si="10"/>
        <v>0</v>
      </c>
      <c r="G173" s="68">
        <f>+SUM(G174)</f>
        <v>0</v>
      </c>
      <c r="H173" s="68">
        <f>+SUM(H174)</f>
        <v>0</v>
      </c>
      <c r="I173" s="68">
        <f t="shared" si="9"/>
        <v>0</v>
      </c>
      <c r="J173" s="68">
        <f>+SUM(J174)</f>
        <v>0</v>
      </c>
      <c r="K173" s="38"/>
      <c r="L173" s="38"/>
    </row>
    <row r="174" spans="1:12" s="33" customFormat="1" x14ac:dyDescent="0.25">
      <c r="A174" s="46" t="s">
        <v>343</v>
      </c>
      <c r="B174" s="42" t="s">
        <v>344</v>
      </c>
      <c r="C174" s="48">
        <f>+[1]Enero!C174+[1]Febrero!C174+[1]Marzo!C174</f>
        <v>0</v>
      </c>
      <c r="D174" s="48">
        <f>+[1]Enero!D174+[1]Febrero!D174+[1]Marzo!D174</f>
        <v>0</v>
      </c>
      <c r="E174" s="48">
        <f>+[1]Enero!E174+[1]Febrero!E174+[1]Marzo!E174</f>
        <v>0</v>
      </c>
      <c r="F174" s="48">
        <f t="shared" si="10"/>
        <v>0</v>
      </c>
      <c r="G174" s="48">
        <f>+[1]Enero!G174+[1]Febrero!G174+[1]Marzo!G174</f>
        <v>0</v>
      </c>
      <c r="H174" s="48">
        <f>+[1]Enero!H174+[1]Febrero!H174+[1]Marzo!H174</f>
        <v>0</v>
      </c>
      <c r="I174" s="48">
        <f t="shared" si="9"/>
        <v>0</v>
      </c>
      <c r="J174" s="44">
        <f>+SUM(F174,I174)</f>
        <v>0</v>
      </c>
      <c r="K174" s="38"/>
      <c r="L174" s="38"/>
    </row>
    <row r="175" spans="1:12" s="33" customFormat="1" x14ac:dyDescent="0.25">
      <c r="A175" s="66" t="s">
        <v>345</v>
      </c>
      <c r="B175" s="67" t="s">
        <v>346</v>
      </c>
      <c r="C175" s="68">
        <f>+SUM(C176)</f>
        <v>0</v>
      </c>
      <c r="D175" s="68">
        <f>+SUM(D176)</f>
        <v>0</v>
      </c>
      <c r="E175" s="68">
        <f>+SUM(E176)</f>
        <v>0</v>
      </c>
      <c r="F175" s="68">
        <f t="shared" si="10"/>
        <v>0</v>
      </c>
      <c r="G175" s="68">
        <f>+SUM(G176)</f>
        <v>0</v>
      </c>
      <c r="H175" s="68">
        <f>+SUM(H176)</f>
        <v>0</v>
      </c>
      <c r="I175" s="68">
        <f t="shared" si="9"/>
        <v>0</v>
      </c>
      <c r="J175" s="68">
        <f>+SUM(J176)</f>
        <v>0</v>
      </c>
      <c r="K175" s="38"/>
      <c r="L175" s="38"/>
    </row>
    <row r="176" spans="1:12" s="33" customFormat="1" x14ac:dyDescent="0.25">
      <c r="A176" s="46" t="s">
        <v>347</v>
      </c>
      <c r="B176" s="42" t="s">
        <v>348</v>
      </c>
      <c r="C176" s="48">
        <f>+[1]Enero!C176+[1]Febrero!C176+[1]Marzo!C176</f>
        <v>0</v>
      </c>
      <c r="D176" s="48">
        <f>+[1]Enero!D176+[1]Febrero!D176+[1]Marzo!D176</f>
        <v>0</v>
      </c>
      <c r="E176" s="48">
        <f>+[1]Enero!E176+[1]Febrero!E176+[1]Marzo!E176</f>
        <v>0</v>
      </c>
      <c r="F176" s="48">
        <f t="shared" si="10"/>
        <v>0</v>
      </c>
      <c r="G176" s="48">
        <f>+[1]Enero!G176+[1]Febrero!G176+[1]Marzo!G176</f>
        <v>0</v>
      </c>
      <c r="H176" s="48">
        <f>+[1]Enero!H176+[1]Febrero!H176+[1]Marzo!H176</f>
        <v>0</v>
      </c>
      <c r="I176" s="48">
        <f t="shared" si="9"/>
        <v>0</v>
      </c>
      <c r="J176" s="44">
        <f>+SUM(F176,I176)</f>
        <v>0</v>
      </c>
      <c r="K176" s="38"/>
      <c r="L176" s="38"/>
    </row>
    <row r="177" spans="1:12" s="33" customFormat="1" x14ac:dyDescent="0.25">
      <c r="A177" s="66" t="s">
        <v>349</v>
      </c>
      <c r="B177" s="67" t="s">
        <v>350</v>
      </c>
      <c r="C177" s="68">
        <f>+SUM(C178)</f>
        <v>0</v>
      </c>
      <c r="D177" s="68">
        <f>+SUM(D178)</f>
        <v>0</v>
      </c>
      <c r="E177" s="68">
        <f>+SUM(E178)</f>
        <v>0</v>
      </c>
      <c r="F177" s="68">
        <f t="shared" si="10"/>
        <v>0</v>
      </c>
      <c r="G177" s="68">
        <f>+SUM(G178)</f>
        <v>0</v>
      </c>
      <c r="H177" s="68">
        <f>+SUM(H178)</f>
        <v>0</v>
      </c>
      <c r="I177" s="68">
        <f t="shared" si="9"/>
        <v>0</v>
      </c>
      <c r="J177" s="68">
        <f>+SUM(J178)</f>
        <v>0</v>
      </c>
      <c r="K177" s="38"/>
      <c r="L177" s="38"/>
    </row>
    <row r="178" spans="1:12" s="33" customFormat="1" x14ac:dyDescent="0.25">
      <c r="A178" s="46" t="s">
        <v>351</v>
      </c>
      <c r="B178" s="42" t="s">
        <v>352</v>
      </c>
      <c r="C178" s="48">
        <f>+[1]Enero!C178+[1]Febrero!C178+[1]Marzo!C178</f>
        <v>0</v>
      </c>
      <c r="D178" s="48">
        <f>+[1]Enero!D178+[1]Febrero!D178+[1]Marzo!D178</f>
        <v>0</v>
      </c>
      <c r="E178" s="48">
        <f>+[1]Enero!E178+[1]Febrero!E178+[1]Marzo!E178</f>
        <v>0</v>
      </c>
      <c r="F178" s="48">
        <f t="shared" si="10"/>
        <v>0</v>
      </c>
      <c r="G178" s="48">
        <f>+[1]Enero!G178+[1]Febrero!G178+[1]Marzo!G178</f>
        <v>0</v>
      </c>
      <c r="H178" s="48">
        <f>+[1]Enero!H178+[1]Febrero!H178+[1]Marzo!H178</f>
        <v>0</v>
      </c>
      <c r="I178" s="48">
        <f t="shared" si="9"/>
        <v>0</v>
      </c>
      <c r="J178" s="44">
        <f>+SUM(F178,I178)</f>
        <v>0</v>
      </c>
      <c r="K178" s="38"/>
      <c r="L178" s="38"/>
    </row>
    <row r="179" spans="1:12" s="33" customFormat="1" x14ac:dyDescent="0.25">
      <c r="A179" s="66" t="s">
        <v>353</v>
      </c>
      <c r="B179" s="67" t="s">
        <v>354</v>
      </c>
      <c r="C179" s="68">
        <f>+SUM(C180)</f>
        <v>0</v>
      </c>
      <c r="D179" s="68">
        <f>+SUM(D180)</f>
        <v>0</v>
      </c>
      <c r="E179" s="68">
        <f>+SUM(E180)</f>
        <v>0</v>
      </c>
      <c r="F179" s="68">
        <f t="shared" si="10"/>
        <v>0</v>
      </c>
      <c r="G179" s="68">
        <f>+SUM(G180)</f>
        <v>0</v>
      </c>
      <c r="H179" s="68">
        <f>+SUM(H180)</f>
        <v>0</v>
      </c>
      <c r="I179" s="68">
        <f t="shared" si="9"/>
        <v>0</v>
      </c>
      <c r="J179" s="68">
        <f>+SUM(J180)</f>
        <v>0</v>
      </c>
      <c r="K179" s="38"/>
      <c r="L179" s="38"/>
    </row>
    <row r="180" spans="1:12" s="33" customFormat="1" x14ac:dyDescent="0.25">
      <c r="A180" s="46" t="s">
        <v>355</v>
      </c>
      <c r="B180" s="42" t="s">
        <v>356</v>
      </c>
      <c r="C180" s="48">
        <f>+[1]Enero!C180+[1]Febrero!C180+[1]Marzo!C180</f>
        <v>0</v>
      </c>
      <c r="D180" s="48">
        <f>+[1]Enero!D180+[1]Febrero!D180+[1]Marzo!D180</f>
        <v>0</v>
      </c>
      <c r="E180" s="48">
        <f>+[1]Enero!E180+[1]Febrero!E180+[1]Marzo!E180</f>
        <v>0</v>
      </c>
      <c r="F180" s="48">
        <f t="shared" si="10"/>
        <v>0</v>
      </c>
      <c r="G180" s="48">
        <f>+[1]Enero!G180+[1]Febrero!G180+[1]Marzo!G180</f>
        <v>0</v>
      </c>
      <c r="H180" s="48">
        <f>+[1]Enero!H180+[1]Febrero!H180+[1]Marzo!H180</f>
        <v>0</v>
      </c>
      <c r="I180" s="48">
        <f t="shared" si="9"/>
        <v>0</v>
      </c>
      <c r="J180" s="44">
        <f>+SUM(F180,I180)</f>
        <v>0</v>
      </c>
      <c r="K180" s="38"/>
      <c r="L180" s="38"/>
    </row>
    <row r="181" spans="1:12" s="33" customFormat="1" x14ac:dyDescent="0.25">
      <c r="A181" s="66" t="s">
        <v>357</v>
      </c>
      <c r="B181" s="67" t="s">
        <v>358</v>
      </c>
      <c r="C181" s="68">
        <f>+SUM(C182)</f>
        <v>0</v>
      </c>
      <c r="D181" s="68">
        <f>+SUM(D182)</f>
        <v>0</v>
      </c>
      <c r="E181" s="68">
        <f>+SUM(E182)</f>
        <v>0</v>
      </c>
      <c r="F181" s="68">
        <f t="shared" si="10"/>
        <v>0</v>
      </c>
      <c r="G181" s="68">
        <f>+SUM(G182)</f>
        <v>0</v>
      </c>
      <c r="H181" s="68">
        <f>+SUM(H182)</f>
        <v>0</v>
      </c>
      <c r="I181" s="68">
        <f t="shared" si="9"/>
        <v>0</v>
      </c>
      <c r="J181" s="68">
        <f>+SUM(J182)</f>
        <v>0</v>
      </c>
      <c r="K181" s="38"/>
      <c r="L181" s="38"/>
    </row>
    <row r="182" spans="1:12" s="33" customFormat="1" x14ac:dyDescent="0.25">
      <c r="A182" s="46" t="s">
        <v>359</v>
      </c>
      <c r="B182" s="42" t="s">
        <v>360</v>
      </c>
      <c r="C182" s="52">
        <f>+[1]Enero!C182+[1]Febrero!C182+[1]Marzo!C182</f>
        <v>0</v>
      </c>
      <c r="D182" s="52">
        <f>+[1]Enero!D182+[1]Febrero!D182+[1]Marzo!D182</f>
        <v>0</v>
      </c>
      <c r="E182" s="52">
        <f>+[1]Enero!E182+[1]Febrero!E182+[1]Marzo!E182</f>
        <v>0</v>
      </c>
      <c r="F182" s="52">
        <f t="shared" si="10"/>
        <v>0</v>
      </c>
      <c r="G182" s="52">
        <f>+[1]Enero!G182+[1]Febrero!G182+[1]Marzo!G182</f>
        <v>0</v>
      </c>
      <c r="H182" s="52">
        <f>+[1]Enero!H182+[1]Febrero!H182+[1]Marzo!H182</f>
        <v>0</v>
      </c>
      <c r="I182" s="52">
        <f t="shared" si="9"/>
        <v>0</v>
      </c>
      <c r="J182" s="44">
        <f>+SUM(F182,I182)</f>
        <v>0</v>
      </c>
      <c r="K182" s="38"/>
      <c r="L182" s="38"/>
    </row>
    <row r="183" spans="1:12" s="33" customFormat="1" x14ac:dyDescent="0.25">
      <c r="A183" s="66" t="s">
        <v>361</v>
      </c>
      <c r="B183" s="67" t="s">
        <v>362</v>
      </c>
      <c r="C183" s="68">
        <f>+SUM(C184)</f>
        <v>0</v>
      </c>
      <c r="D183" s="68">
        <f>+SUM(D184)</f>
        <v>0</v>
      </c>
      <c r="E183" s="68">
        <f>+SUM(E184)</f>
        <v>0</v>
      </c>
      <c r="F183" s="68">
        <f t="shared" si="10"/>
        <v>0</v>
      </c>
      <c r="G183" s="68">
        <f>+SUM(G184)</f>
        <v>0</v>
      </c>
      <c r="H183" s="68">
        <f>+SUM(H184)</f>
        <v>0</v>
      </c>
      <c r="I183" s="68">
        <f t="shared" si="9"/>
        <v>0</v>
      </c>
      <c r="J183" s="68">
        <f>+SUM(J184)</f>
        <v>0</v>
      </c>
      <c r="K183" s="38"/>
      <c r="L183" s="38"/>
    </row>
    <row r="184" spans="1:12" s="33" customFormat="1" x14ac:dyDescent="0.25">
      <c r="A184" s="46" t="s">
        <v>363</v>
      </c>
      <c r="B184" s="42" t="s">
        <v>364</v>
      </c>
      <c r="C184" s="48">
        <f>+[1]Enero!C184+[1]Febrero!C184+[1]Marzo!C184</f>
        <v>0</v>
      </c>
      <c r="D184" s="48">
        <f>+[1]Enero!D184+[1]Febrero!D184+[1]Marzo!D184</f>
        <v>0</v>
      </c>
      <c r="E184" s="48">
        <f>+[1]Enero!E184+[1]Febrero!E184+[1]Marzo!E184</f>
        <v>0</v>
      </c>
      <c r="F184" s="48">
        <f t="shared" si="10"/>
        <v>0</v>
      </c>
      <c r="G184" s="48">
        <f>+[1]Enero!G184+[1]Febrero!G184+[1]Marzo!G184</f>
        <v>0</v>
      </c>
      <c r="H184" s="48">
        <f>+[1]Enero!H184+[1]Febrero!H184+[1]Marzo!H184</f>
        <v>0</v>
      </c>
      <c r="I184" s="48">
        <f t="shared" si="9"/>
        <v>0</v>
      </c>
      <c r="J184" s="44">
        <f>+SUM(F184,I184)</f>
        <v>0</v>
      </c>
      <c r="K184" s="38"/>
      <c r="L184" s="38"/>
    </row>
    <row r="185" spans="1:12" s="33" customFormat="1" ht="30" x14ac:dyDescent="0.25">
      <c r="A185" s="53" t="s">
        <v>365</v>
      </c>
      <c r="B185" s="54" t="s">
        <v>366</v>
      </c>
      <c r="C185" s="55">
        <f>+SUM(C186,C195,C205)</f>
        <v>0</v>
      </c>
      <c r="D185" s="55">
        <f>+SUM(D186,D195,D205)</f>
        <v>0</v>
      </c>
      <c r="E185" s="55">
        <f>+SUM(E186,E195,E205)</f>
        <v>1210872.8399999999</v>
      </c>
      <c r="F185" s="55">
        <f t="shared" si="10"/>
        <v>1210872.8399999999</v>
      </c>
      <c r="G185" s="55">
        <f>+SUM(G186,G195,G205)</f>
        <v>0</v>
      </c>
      <c r="H185" s="55">
        <f>+SUM(H186,H195,H205)</f>
        <v>0</v>
      </c>
      <c r="I185" s="55">
        <f t="shared" si="9"/>
        <v>0</v>
      </c>
      <c r="J185" s="55">
        <f>+SUM(J186,J195,J205)</f>
        <v>1210872.8399999999</v>
      </c>
      <c r="K185" s="38"/>
      <c r="L185" s="38"/>
    </row>
    <row r="186" spans="1:12" s="33" customFormat="1" x14ac:dyDescent="0.25">
      <c r="A186" s="66" t="s">
        <v>367</v>
      </c>
      <c r="B186" s="67" t="s">
        <v>368</v>
      </c>
      <c r="C186" s="68">
        <f>+SUM(C187:C194)</f>
        <v>0</v>
      </c>
      <c r="D186" s="68">
        <f>+SUM(D187:D194)</f>
        <v>0</v>
      </c>
      <c r="E186" s="68">
        <f>+SUM(E187:E194)</f>
        <v>187010</v>
      </c>
      <c r="F186" s="68">
        <f t="shared" si="10"/>
        <v>187010</v>
      </c>
      <c r="G186" s="68">
        <f>+SUM(G187:G194)</f>
        <v>0</v>
      </c>
      <c r="H186" s="68">
        <f>+SUM(H187:H194)</f>
        <v>0</v>
      </c>
      <c r="I186" s="68">
        <f t="shared" si="9"/>
        <v>0</v>
      </c>
      <c r="J186" s="68">
        <f>+SUM(J187:J194)</f>
        <v>187010</v>
      </c>
      <c r="K186" s="38"/>
      <c r="L186" s="38"/>
    </row>
    <row r="187" spans="1:12" s="33" customFormat="1" x14ac:dyDescent="0.25">
      <c r="A187" s="46" t="s">
        <v>369</v>
      </c>
      <c r="B187" s="42" t="s">
        <v>370</v>
      </c>
      <c r="C187" s="48">
        <f>+[1]Enero!C187+[1]Febrero!C187+[1]Marzo!C187</f>
        <v>0</v>
      </c>
      <c r="D187" s="48">
        <f>+[1]Enero!D187+[1]Febrero!D187+[1]Marzo!D187</f>
        <v>0</v>
      </c>
      <c r="E187" s="48">
        <f>+[1]Enero!E187+[1]Febrero!E187+[1]Marzo!E187</f>
        <v>187010</v>
      </c>
      <c r="F187" s="48">
        <f t="shared" si="10"/>
        <v>187010</v>
      </c>
      <c r="G187" s="48">
        <f>+[1]Enero!G187+[1]Febrero!G187+[1]Marzo!G187</f>
        <v>0</v>
      </c>
      <c r="H187" s="48">
        <f>+[1]Enero!H187+[1]Febrero!H187+[1]Marzo!H187</f>
        <v>0</v>
      </c>
      <c r="I187" s="48">
        <f t="shared" si="9"/>
        <v>0</v>
      </c>
      <c r="J187" s="44">
        <f t="shared" ref="J187:J194" si="11">+SUM(F187,I187)</f>
        <v>187010</v>
      </c>
      <c r="K187" s="38"/>
      <c r="L187" s="38"/>
    </row>
    <row r="188" spans="1:12" s="33" customFormat="1" x14ac:dyDescent="0.25">
      <c r="A188" s="46" t="s">
        <v>371</v>
      </c>
      <c r="B188" s="42" t="s">
        <v>372</v>
      </c>
      <c r="C188" s="48">
        <f>+[1]Enero!C188+[1]Febrero!C188+[1]Marzo!C188</f>
        <v>0</v>
      </c>
      <c r="D188" s="48">
        <f>+[1]Enero!D188+[1]Febrero!D188+[1]Marzo!D188</f>
        <v>0</v>
      </c>
      <c r="E188" s="48">
        <f>+[1]Enero!E188+[1]Febrero!E188+[1]Marzo!E188</f>
        <v>0</v>
      </c>
      <c r="F188" s="48">
        <f t="shared" si="10"/>
        <v>0</v>
      </c>
      <c r="G188" s="48">
        <f>+[1]Enero!G188+[1]Febrero!G188+[1]Marzo!G188</f>
        <v>0</v>
      </c>
      <c r="H188" s="48">
        <f>+[1]Enero!H188+[1]Febrero!H188+[1]Marzo!H188</f>
        <v>0</v>
      </c>
      <c r="I188" s="48">
        <f t="shared" ref="I188:I251" si="12">+SUM(G188:H188)</f>
        <v>0</v>
      </c>
      <c r="J188" s="44">
        <f t="shared" si="11"/>
        <v>0</v>
      </c>
      <c r="K188" s="38"/>
      <c r="L188" s="38"/>
    </row>
    <row r="189" spans="1:12" s="33" customFormat="1" x14ac:dyDescent="0.25">
      <c r="A189" s="46" t="s">
        <v>373</v>
      </c>
      <c r="B189" s="42" t="s">
        <v>374</v>
      </c>
      <c r="C189" s="48">
        <f>+[1]Enero!C189+[1]Febrero!C189+[1]Marzo!C189</f>
        <v>0</v>
      </c>
      <c r="D189" s="48">
        <f>+[1]Enero!D189+[1]Febrero!D189+[1]Marzo!D189</f>
        <v>0</v>
      </c>
      <c r="E189" s="48">
        <f>+[1]Enero!E189+[1]Febrero!E189+[1]Marzo!E189</f>
        <v>0</v>
      </c>
      <c r="F189" s="48">
        <f t="shared" si="10"/>
        <v>0</v>
      </c>
      <c r="G189" s="48">
        <f>+[1]Enero!G189+[1]Febrero!G189+[1]Marzo!G189</f>
        <v>0</v>
      </c>
      <c r="H189" s="48">
        <f>+[1]Enero!H189+[1]Febrero!H189+[1]Marzo!H189</f>
        <v>0</v>
      </c>
      <c r="I189" s="48">
        <f t="shared" si="12"/>
        <v>0</v>
      </c>
      <c r="J189" s="44">
        <f t="shared" si="11"/>
        <v>0</v>
      </c>
      <c r="K189" s="38"/>
      <c r="L189" s="38"/>
    </row>
    <row r="190" spans="1:12" s="33" customFormat="1" ht="30" x14ac:dyDescent="0.25">
      <c r="A190" s="46" t="s">
        <v>375</v>
      </c>
      <c r="B190" s="42" t="s">
        <v>376</v>
      </c>
      <c r="C190" s="48">
        <f>+[1]Enero!C190+[1]Febrero!C190+[1]Marzo!C190</f>
        <v>0</v>
      </c>
      <c r="D190" s="48">
        <f>+[1]Enero!D190+[1]Febrero!D190+[1]Marzo!D190</f>
        <v>0</v>
      </c>
      <c r="E190" s="48">
        <f>+[1]Enero!E190+[1]Febrero!E190+[1]Marzo!E190</f>
        <v>0</v>
      </c>
      <c r="F190" s="48">
        <f t="shared" si="10"/>
        <v>0</v>
      </c>
      <c r="G190" s="48">
        <f>+[1]Enero!G190+[1]Febrero!G190+[1]Marzo!G190</f>
        <v>0</v>
      </c>
      <c r="H190" s="48">
        <f>+[1]Enero!H190+[1]Febrero!H190+[1]Marzo!H190</f>
        <v>0</v>
      </c>
      <c r="I190" s="48">
        <f t="shared" si="12"/>
        <v>0</v>
      </c>
      <c r="J190" s="44">
        <f t="shared" si="11"/>
        <v>0</v>
      </c>
      <c r="K190" s="38"/>
      <c r="L190" s="38"/>
    </row>
    <row r="191" spans="1:12" s="33" customFormat="1" x14ac:dyDescent="0.25">
      <c r="A191" s="46" t="s">
        <v>377</v>
      </c>
      <c r="B191" s="42" t="s">
        <v>378</v>
      </c>
      <c r="C191" s="48">
        <f>+[1]Enero!C191+[1]Febrero!C191+[1]Marzo!C191</f>
        <v>0</v>
      </c>
      <c r="D191" s="48">
        <f>+[1]Enero!D191+[1]Febrero!D191+[1]Marzo!D191</f>
        <v>0</v>
      </c>
      <c r="E191" s="48">
        <f>+[1]Enero!E191+[1]Febrero!E191+[1]Marzo!E191</f>
        <v>0</v>
      </c>
      <c r="F191" s="48">
        <f t="shared" si="10"/>
        <v>0</v>
      </c>
      <c r="G191" s="48">
        <f>+[1]Enero!G191+[1]Febrero!G191+[1]Marzo!G191</f>
        <v>0</v>
      </c>
      <c r="H191" s="48">
        <f>+[1]Enero!H191+[1]Febrero!H191+[1]Marzo!H191</f>
        <v>0</v>
      </c>
      <c r="I191" s="52">
        <f t="shared" si="12"/>
        <v>0</v>
      </c>
      <c r="J191" s="44">
        <f t="shared" si="11"/>
        <v>0</v>
      </c>
      <c r="K191" s="38"/>
      <c r="L191" s="38"/>
    </row>
    <row r="192" spans="1:12" s="33" customFormat="1" x14ac:dyDescent="0.25">
      <c r="A192" s="46" t="s">
        <v>379</v>
      </c>
      <c r="B192" s="42" t="s">
        <v>380</v>
      </c>
      <c r="C192" s="48">
        <f>+[1]Enero!C192+[1]Febrero!C192+[1]Marzo!C192</f>
        <v>0</v>
      </c>
      <c r="D192" s="48">
        <f>+[1]Enero!D192+[1]Febrero!D192+[1]Marzo!D192</f>
        <v>0</v>
      </c>
      <c r="E192" s="48">
        <f>+[1]Enero!E192+[1]Febrero!E192+[1]Marzo!E192</f>
        <v>0</v>
      </c>
      <c r="F192" s="48">
        <f t="shared" si="10"/>
        <v>0</v>
      </c>
      <c r="G192" s="48">
        <f>+[1]Enero!G192+[1]Febrero!G192+[1]Marzo!G192</f>
        <v>0</v>
      </c>
      <c r="H192" s="48">
        <f>+[1]Enero!H192+[1]Febrero!H192+[1]Marzo!H192</f>
        <v>0</v>
      </c>
      <c r="I192" s="48">
        <f t="shared" si="12"/>
        <v>0</v>
      </c>
      <c r="J192" s="44">
        <f t="shared" si="11"/>
        <v>0</v>
      </c>
      <c r="K192" s="38"/>
      <c r="L192" s="38"/>
    </row>
    <row r="193" spans="1:12" s="33" customFormat="1" ht="30" x14ac:dyDescent="0.25">
      <c r="A193" s="46" t="s">
        <v>381</v>
      </c>
      <c r="B193" s="42" t="s">
        <v>382</v>
      </c>
      <c r="C193" s="48">
        <f>+[1]Enero!C193+[1]Febrero!C193+[1]Marzo!C193</f>
        <v>0</v>
      </c>
      <c r="D193" s="48">
        <f>+[1]Enero!D193+[1]Febrero!D193+[1]Marzo!D193</f>
        <v>0</v>
      </c>
      <c r="E193" s="48">
        <f>+[1]Enero!E193+[1]Febrero!E193+[1]Marzo!E193</f>
        <v>0</v>
      </c>
      <c r="F193" s="48">
        <f t="shared" si="10"/>
        <v>0</v>
      </c>
      <c r="G193" s="48">
        <f>+[1]Enero!G193+[1]Febrero!G193+[1]Marzo!G193</f>
        <v>0</v>
      </c>
      <c r="H193" s="48">
        <f>+[1]Enero!H193+[1]Febrero!H193+[1]Marzo!H193</f>
        <v>0</v>
      </c>
      <c r="I193" s="52">
        <f t="shared" si="12"/>
        <v>0</v>
      </c>
      <c r="J193" s="44">
        <f t="shared" si="11"/>
        <v>0</v>
      </c>
      <c r="K193" s="38"/>
      <c r="L193" s="38"/>
    </row>
    <row r="194" spans="1:12" s="33" customFormat="1" ht="30" x14ac:dyDescent="0.25">
      <c r="A194" s="46" t="s">
        <v>383</v>
      </c>
      <c r="B194" s="42" t="s">
        <v>384</v>
      </c>
      <c r="C194" s="48">
        <f>+[1]Enero!C194+[1]Febrero!C194+[1]Marzo!C194</f>
        <v>0</v>
      </c>
      <c r="D194" s="48">
        <f>+[1]Enero!D194+[1]Febrero!D194+[1]Marzo!D194</f>
        <v>0</v>
      </c>
      <c r="E194" s="48">
        <f>+[1]Enero!E194+[1]Febrero!E194+[1]Marzo!E194</f>
        <v>0</v>
      </c>
      <c r="F194" s="48">
        <f t="shared" si="10"/>
        <v>0</v>
      </c>
      <c r="G194" s="48">
        <f>+[1]Enero!G194+[1]Febrero!G194+[1]Marzo!G194</f>
        <v>0</v>
      </c>
      <c r="H194" s="48">
        <f>+[1]Enero!H194+[1]Febrero!H194+[1]Marzo!H194</f>
        <v>0</v>
      </c>
      <c r="I194" s="52">
        <f t="shared" si="12"/>
        <v>0</v>
      </c>
      <c r="J194" s="44">
        <f t="shared" si="11"/>
        <v>0</v>
      </c>
      <c r="K194" s="38"/>
      <c r="L194" s="38"/>
    </row>
    <row r="195" spans="1:12" s="33" customFormat="1" x14ac:dyDescent="0.25">
      <c r="A195" s="66" t="s">
        <v>385</v>
      </c>
      <c r="B195" s="67" t="s">
        <v>386</v>
      </c>
      <c r="C195" s="68">
        <f>+SUM(C196:C204)</f>
        <v>0</v>
      </c>
      <c r="D195" s="68">
        <f>+SUM(D196:D204)</f>
        <v>0</v>
      </c>
      <c r="E195" s="68">
        <f>+SUM(E196:E204)</f>
        <v>1023862.84</v>
      </c>
      <c r="F195" s="68">
        <f t="shared" si="10"/>
        <v>1023862.84</v>
      </c>
      <c r="G195" s="68">
        <f>+SUM(G196:G204)</f>
        <v>0</v>
      </c>
      <c r="H195" s="68">
        <f>+SUM(H196:H204)</f>
        <v>0</v>
      </c>
      <c r="I195" s="68">
        <f t="shared" si="12"/>
        <v>0</v>
      </c>
      <c r="J195" s="68">
        <f>+SUM(J196:J204)</f>
        <v>1023862.84</v>
      </c>
      <c r="K195" s="38"/>
      <c r="L195" s="38"/>
    </row>
    <row r="196" spans="1:12" s="33" customFormat="1" ht="16.5" customHeight="1" x14ac:dyDescent="0.25">
      <c r="A196" s="46" t="s">
        <v>387</v>
      </c>
      <c r="B196" s="42" t="s">
        <v>388</v>
      </c>
      <c r="C196" s="52">
        <f>+[1]Enero!C196+[1]Febrero!C196+[1]Marzo!C196</f>
        <v>0</v>
      </c>
      <c r="D196" s="52">
        <f>+[1]Enero!D196+[1]Febrero!D196+[1]Marzo!D196</f>
        <v>0</v>
      </c>
      <c r="E196" s="52">
        <f>+[1]Enero!E196+[1]Febrero!E196+[1]Marzo!E196</f>
        <v>650</v>
      </c>
      <c r="F196" s="52">
        <f t="shared" si="10"/>
        <v>650</v>
      </c>
      <c r="G196" s="52">
        <f>+[1]Enero!G196+[1]Febrero!G196+[1]Marzo!G196</f>
        <v>0</v>
      </c>
      <c r="H196" s="52">
        <f>+[1]Enero!H196+[1]Febrero!H196+[1]Marzo!H196</f>
        <v>0</v>
      </c>
      <c r="I196" s="52">
        <f t="shared" si="12"/>
        <v>0</v>
      </c>
      <c r="J196" s="44">
        <f t="shared" ref="J196:J204" si="13">+SUM(F196,I196)</f>
        <v>650</v>
      </c>
      <c r="K196" s="38"/>
      <c r="L196" s="38"/>
    </row>
    <row r="197" spans="1:12" s="33" customFormat="1" ht="30" x14ac:dyDescent="0.25">
      <c r="A197" s="46" t="s">
        <v>389</v>
      </c>
      <c r="B197" s="42" t="s">
        <v>390</v>
      </c>
      <c r="C197" s="48">
        <f>+[1]Enero!C197+[1]Febrero!C197+[1]Marzo!C197</f>
        <v>0</v>
      </c>
      <c r="D197" s="48">
        <f>+[1]Enero!D197+[1]Febrero!D197+[1]Marzo!D197</f>
        <v>0</v>
      </c>
      <c r="E197" s="48">
        <f>+[1]Enero!E197+[1]Febrero!E197+[1]Marzo!E197</f>
        <v>0</v>
      </c>
      <c r="F197" s="48">
        <f t="shared" si="10"/>
        <v>0</v>
      </c>
      <c r="G197" s="48">
        <f>+[1]Enero!G197+[1]Febrero!G197+[1]Marzo!G197</f>
        <v>0</v>
      </c>
      <c r="H197" s="48">
        <f>+[1]Enero!H197+[1]Febrero!H197+[1]Marzo!H197</f>
        <v>0</v>
      </c>
      <c r="I197" s="48">
        <f t="shared" si="12"/>
        <v>0</v>
      </c>
      <c r="J197" s="44">
        <f t="shared" si="13"/>
        <v>0</v>
      </c>
      <c r="K197" s="38"/>
      <c r="L197" s="38"/>
    </row>
    <row r="198" spans="1:12" s="33" customFormat="1" ht="30" x14ac:dyDescent="0.25">
      <c r="A198" s="46" t="s">
        <v>391</v>
      </c>
      <c r="B198" s="42" t="s">
        <v>392</v>
      </c>
      <c r="C198" s="52">
        <f>+[1]Enero!C198+[1]Febrero!C198+[1]Marzo!C198</f>
        <v>0</v>
      </c>
      <c r="D198" s="52">
        <f>+[1]Enero!D198+[1]Febrero!D198+[1]Marzo!D198</f>
        <v>0</v>
      </c>
      <c r="E198" s="52">
        <f>+[1]Enero!E198+[1]Febrero!E198+[1]Marzo!E198</f>
        <v>0</v>
      </c>
      <c r="F198" s="52">
        <f t="shared" si="10"/>
        <v>0</v>
      </c>
      <c r="G198" s="52">
        <f>+[1]Enero!G198+[1]Febrero!G198+[1]Marzo!G198</f>
        <v>0</v>
      </c>
      <c r="H198" s="52">
        <f>+[1]Enero!H198+[1]Febrero!H198+[1]Marzo!H198</f>
        <v>0</v>
      </c>
      <c r="I198" s="52">
        <f t="shared" si="12"/>
        <v>0</v>
      </c>
      <c r="J198" s="44">
        <f t="shared" si="13"/>
        <v>0</v>
      </c>
      <c r="K198" s="38"/>
      <c r="L198" s="38"/>
    </row>
    <row r="199" spans="1:12" s="33" customFormat="1" ht="30" x14ac:dyDescent="0.25">
      <c r="A199" s="46" t="s">
        <v>393</v>
      </c>
      <c r="B199" s="42" t="s">
        <v>394</v>
      </c>
      <c r="C199" s="48">
        <f>+[1]Enero!C199+[1]Febrero!C199+[1]Marzo!C199</f>
        <v>0</v>
      </c>
      <c r="D199" s="48">
        <f>+[1]Enero!D199+[1]Febrero!D199+[1]Marzo!D199</f>
        <v>0</v>
      </c>
      <c r="E199" s="48">
        <f>+[1]Enero!E199+[1]Febrero!E199+[1]Marzo!E199</f>
        <v>0</v>
      </c>
      <c r="F199" s="48">
        <f t="shared" si="10"/>
        <v>0</v>
      </c>
      <c r="G199" s="48">
        <f>+[1]Enero!G199+[1]Febrero!G199+[1]Marzo!G199</f>
        <v>0</v>
      </c>
      <c r="H199" s="48">
        <f>+[1]Enero!H199+[1]Febrero!H199+[1]Marzo!H199</f>
        <v>0</v>
      </c>
      <c r="I199" s="48">
        <f t="shared" si="12"/>
        <v>0</v>
      </c>
      <c r="J199" s="44">
        <f t="shared" si="13"/>
        <v>0</v>
      </c>
      <c r="K199" s="38"/>
      <c r="L199" s="38"/>
    </row>
    <row r="200" spans="1:12" s="33" customFormat="1" ht="30" x14ac:dyDescent="0.25">
      <c r="A200" s="46" t="s">
        <v>395</v>
      </c>
      <c r="B200" s="42" t="s">
        <v>396</v>
      </c>
      <c r="C200" s="52">
        <f>+[1]Enero!C200+[1]Febrero!C200+[1]Marzo!C200</f>
        <v>0</v>
      </c>
      <c r="D200" s="52">
        <f>+[1]Enero!D200+[1]Febrero!D200+[1]Marzo!D200</f>
        <v>0</v>
      </c>
      <c r="E200" s="52">
        <f>+[1]Enero!E200+[1]Febrero!E200+[1]Marzo!E200</f>
        <v>0</v>
      </c>
      <c r="F200" s="52">
        <f t="shared" si="10"/>
        <v>0</v>
      </c>
      <c r="G200" s="52">
        <f>+[1]Enero!G200+[1]Febrero!G200+[1]Marzo!G200</f>
        <v>0</v>
      </c>
      <c r="H200" s="52">
        <f>+[1]Enero!H200+[1]Febrero!H200+[1]Marzo!H200</f>
        <v>0</v>
      </c>
      <c r="I200" s="52">
        <f t="shared" si="12"/>
        <v>0</v>
      </c>
      <c r="J200" s="44">
        <f t="shared" si="13"/>
        <v>0</v>
      </c>
      <c r="K200" s="38"/>
      <c r="L200" s="38"/>
    </row>
    <row r="201" spans="1:12" s="33" customFormat="1" ht="20.100000000000001" customHeight="1" x14ac:dyDescent="0.25">
      <c r="A201" s="46" t="s">
        <v>397</v>
      </c>
      <c r="B201" s="42" t="s">
        <v>398</v>
      </c>
      <c r="C201" s="48">
        <f>+[1]Enero!C201+[1]Febrero!C201+[1]Marzo!C201</f>
        <v>0</v>
      </c>
      <c r="D201" s="48">
        <f>+[1]Enero!D201+[1]Febrero!D201+[1]Marzo!D201</f>
        <v>0</v>
      </c>
      <c r="E201" s="48">
        <f>+[1]Enero!E201+[1]Febrero!E201+[1]Marzo!E201</f>
        <v>74311.87999999999</v>
      </c>
      <c r="F201" s="48">
        <f t="shared" si="10"/>
        <v>74311.87999999999</v>
      </c>
      <c r="G201" s="48">
        <f>+[1]Enero!G201+[1]Febrero!G201+[1]Marzo!G201</f>
        <v>0</v>
      </c>
      <c r="H201" s="48">
        <f>+[1]Enero!H201+[1]Febrero!H201+[1]Marzo!H201</f>
        <v>0</v>
      </c>
      <c r="I201" s="48">
        <f t="shared" si="12"/>
        <v>0</v>
      </c>
      <c r="J201" s="44">
        <f t="shared" si="13"/>
        <v>74311.87999999999</v>
      </c>
      <c r="K201" s="38"/>
      <c r="L201" s="38"/>
    </row>
    <row r="202" spans="1:12" s="33" customFormat="1" ht="30" x14ac:dyDescent="0.25">
      <c r="A202" s="46" t="s">
        <v>399</v>
      </c>
      <c r="B202" s="42" t="s">
        <v>400</v>
      </c>
      <c r="C202" s="52">
        <f>+[1]Enero!C202+[1]Febrero!C202+[1]Marzo!C202</f>
        <v>0</v>
      </c>
      <c r="D202" s="52">
        <f>+[1]Enero!D202+[1]Febrero!D202+[1]Marzo!D202</f>
        <v>0</v>
      </c>
      <c r="E202" s="48">
        <f>+[1]Enero!E202+[1]Febrero!E202+[1]Marzo!E202</f>
        <v>0</v>
      </c>
      <c r="F202" s="48">
        <f t="shared" si="10"/>
        <v>0</v>
      </c>
      <c r="G202" s="52">
        <f>+[1]Enero!G202+[1]Febrero!G202+[1]Marzo!G202</f>
        <v>0</v>
      </c>
      <c r="H202" s="52">
        <f>+[1]Enero!H202+[1]Febrero!H202+[1]Marzo!H202</f>
        <v>0</v>
      </c>
      <c r="I202" s="52">
        <f t="shared" si="12"/>
        <v>0</v>
      </c>
      <c r="J202" s="44">
        <f t="shared" si="13"/>
        <v>0</v>
      </c>
      <c r="K202" s="38"/>
      <c r="L202" s="38"/>
    </row>
    <row r="203" spans="1:12" s="33" customFormat="1" ht="30" x14ac:dyDescent="0.25">
      <c r="A203" s="46" t="s">
        <v>401</v>
      </c>
      <c r="B203" s="42" t="s">
        <v>402</v>
      </c>
      <c r="C203" s="48">
        <f>+[1]Enero!C203+[1]Febrero!C203+[1]Marzo!C203</f>
        <v>0</v>
      </c>
      <c r="D203" s="48">
        <f>+[1]Enero!D203+[1]Febrero!D203+[1]Marzo!D203</f>
        <v>0</v>
      </c>
      <c r="E203" s="48">
        <f>+[1]Enero!E203+[1]Febrero!E203+[1]Marzo!E203</f>
        <v>948900.96</v>
      </c>
      <c r="F203" s="48">
        <f t="shared" si="10"/>
        <v>948900.96</v>
      </c>
      <c r="G203" s="48">
        <f>+[1]Enero!G203+[1]Febrero!G203+[1]Marzo!G203</f>
        <v>0</v>
      </c>
      <c r="H203" s="48">
        <f>+[1]Enero!H203+[1]Febrero!H203+[1]Marzo!H203</f>
        <v>0</v>
      </c>
      <c r="I203" s="48">
        <f t="shared" si="12"/>
        <v>0</v>
      </c>
      <c r="J203" s="44">
        <f t="shared" si="13"/>
        <v>948900.96</v>
      </c>
      <c r="K203" s="38"/>
      <c r="L203" s="38"/>
    </row>
    <row r="204" spans="1:12" s="33" customFormat="1" ht="33" customHeight="1" x14ac:dyDescent="0.25">
      <c r="A204" s="46" t="s">
        <v>403</v>
      </c>
      <c r="B204" s="42" t="s">
        <v>404</v>
      </c>
      <c r="C204" s="48">
        <f>+[1]Enero!C204+[1]Febrero!C204+[1]Marzo!C204</f>
        <v>0</v>
      </c>
      <c r="D204" s="48">
        <f>+[1]Enero!D204+[1]Febrero!D204+[1]Marzo!D204</f>
        <v>0</v>
      </c>
      <c r="E204" s="48">
        <f>+[1]Enero!E204+[1]Febrero!E204+[1]Marzo!E204</f>
        <v>0</v>
      </c>
      <c r="F204" s="48">
        <f t="shared" si="10"/>
        <v>0</v>
      </c>
      <c r="G204" s="48">
        <f>+[1]Enero!G204+[1]Febrero!G204+[1]Marzo!G204</f>
        <v>0</v>
      </c>
      <c r="H204" s="48">
        <f>+[1]Enero!H204+[1]Febrero!H204+[1]Marzo!H204</f>
        <v>0</v>
      </c>
      <c r="I204" s="48">
        <f t="shared" si="12"/>
        <v>0</v>
      </c>
      <c r="J204" s="44">
        <f t="shared" si="13"/>
        <v>0</v>
      </c>
      <c r="K204" s="38"/>
      <c r="L204" s="38"/>
    </row>
    <row r="205" spans="1:12" s="33" customFormat="1" x14ac:dyDescent="0.25">
      <c r="A205" s="66" t="s">
        <v>405</v>
      </c>
      <c r="B205" s="67" t="s">
        <v>406</v>
      </c>
      <c r="C205" s="68">
        <f>+SUM(C206)</f>
        <v>0</v>
      </c>
      <c r="D205" s="68">
        <f>+SUM(D206)</f>
        <v>0</v>
      </c>
      <c r="E205" s="68">
        <f>+SUM(E206)</f>
        <v>0</v>
      </c>
      <c r="F205" s="68">
        <f t="shared" si="10"/>
        <v>0</v>
      </c>
      <c r="G205" s="68">
        <f>+SUM(G206)</f>
        <v>0</v>
      </c>
      <c r="H205" s="68">
        <f>+SUM(H206)</f>
        <v>0</v>
      </c>
      <c r="I205" s="68">
        <f t="shared" si="12"/>
        <v>0</v>
      </c>
      <c r="J205" s="68">
        <f>+SUM(J206)</f>
        <v>0</v>
      </c>
      <c r="K205" s="38"/>
      <c r="L205" s="38"/>
    </row>
    <row r="206" spans="1:12" s="33" customFormat="1" x14ac:dyDescent="0.25">
      <c r="A206" s="46" t="s">
        <v>407</v>
      </c>
      <c r="B206" s="42" t="s">
        <v>408</v>
      </c>
      <c r="C206" s="52">
        <f>+[1]Enero!C206+[1]Febrero!C206+[1]Marzo!C206</f>
        <v>0</v>
      </c>
      <c r="D206" s="52">
        <f>+[1]Enero!D206+[1]Febrero!D206+[1]Marzo!D206</f>
        <v>0</v>
      </c>
      <c r="E206" s="52">
        <f>+[1]Enero!E206+[1]Febrero!E206+[1]Marzo!E206</f>
        <v>0</v>
      </c>
      <c r="F206" s="52">
        <f t="shared" si="10"/>
        <v>0</v>
      </c>
      <c r="G206" s="52">
        <f>+[1]Enero!G206+[1]Febrero!G206+[1]Marzo!G206</f>
        <v>0</v>
      </c>
      <c r="H206" s="52">
        <f>+[1]Enero!H206+[1]Febrero!H206+[1]Marzo!H206</f>
        <v>0</v>
      </c>
      <c r="I206" s="52">
        <f t="shared" si="12"/>
        <v>0</v>
      </c>
      <c r="J206" s="44">
        <f>+SUM(F206,I206)</f>
        <v>0</v>
      </c>
      <c r="K206" s="38"/>
      <c r="L206" s="38"/>
    </row>
    <row r="207" spans="1:12" s="33" customFormat="1" x14ac:dyDescent="0.25">
      <c r="A207" s="53" t="s">
        <v>409</v>
      </c>
      <c r="B207" s="54" t="s">
        <v>410</v>
      </c>
      <c r="C207" s="55">
        <f>+SUM(C208,C210,C213,C215,C217,C221,C226,C233,C237)</f>
        <v>0</v>
      </c>
      <c r="D207" s="55">
        <f>+SUM(D208,D210,D213,D215,D217,D221,D226,D233,D237)</f>
        <v>0</v>
      </c>
      <c r="E207" s="55">
        <f>+SUM(E208,E210,E213,E215,E217,E221,E226,E233,E237)</f>
        <v>24739864.990000002</v>
      </c>
      <c r="F207" s="55">
        <f t="shared" ref="F207:F270" si="14">+SUM(C207:E207)</f>
        <v>24739864.990000002</v>
      </c>
      <c r="G207" s="55">
        <f>+SUM(G208,G210,G213,G215,G217,G221,G226,G233,G237)</f>
        <v>0</v>
      </c>
      <c r="H207" s="55">
        <f>+SUM(H208,H210,H213,H215,H217,H221,H226,H233,H237)</f>
        <v>0</v>
      </c>
      <c r="I207" s="55">
        <f t="shared" si="12"/>
        <v>0</v>
      </c>
      <c r="J207" s="55">
        <f>+SUM(J208,J210,J213,J215,J217,J221,J226,J233,J237)</f>
        <v>24739864.990000002</v>
      </c>
      <c r="K207" s="38"/>
      <c r="L207" s="38"/>
    </row>
    <row r="208" spans="1:12" s="33" customFormat="1" x14ac:dyDescent="0.25">
      <c r="A208" s="66" t="s">
        <v>411</v>
      </c>
      <c r="B208" s="67" t="s">
        <v>412</v>
      </c>
      <c r="C208" s="68">
        <f>+SUM(C209)</f>
        <v>0</v>
      </c>
      <c r="D208" s="68">
        <f>+SUM(D209)</f>
        <v>0</v>
      </c>
      <c r="E208" s="68">
        <f>+SUM(E209)</f>
        <v>0</v>
      </c>
      <c r="F208" s="68">
        <f t="shared" si="14"/>
        <v>0</v>
      </c>
      <c r="G208" s="68">
        <f>+SUM(G209)</f>
        <v>0</v>
      </c>
      <c r="H208" s="68">
        <f>+SUM(H209)</f>
        <v>0</v>
      </c>
      <c r="I208" s="68">
        <f t="shared" si="12"/>
        <v>0</v>
      </c>
      <c r="J208" s="68">
        <f>+SUM(J209)</f>
        <v>0</v>
      </c>
      <c r="K208" s="38"/>
      <c r="L208" s="38"/>
    </row>
    <row r="209" spans="1:12" s="33" customFormat="1" x14ac:dyDescent="0.25">
      <c r="A209" s="46" t="s">
        <v>413</v>
      </c>
      <c r="B209" s="42" t="s">
        <v>414</v>
      </c>
      <c r="C209" s="48">
        <f>+[1]Enero!C209+[1]Febrero!C209+[1]Marzo!C209</f>
        <v>0</v>
      </c>
      <c r="D209" s="48">
        <f>+[1]Enero!D209+[1]Febrero!D209+[1]Marzo!D209</f>
        <v>0</v>
      </c>
      <c r="E209" s="48">
        <f>+[1]Enero!E209+[1]Febrero!E209+[1]Marzo!E209</f>
        <v>0</v>
      </c>
      <c r="F209" s="48">
        <f t="shared" si="14"/>
        <v>0</v>
      </c>
      <c r="G209" s="48">
        <f>+[1]Enero!G209+[1]Febrero!G209+[1]Marzo!G209</f>
        <v>0</v>
      </c>
      <c r="H209" s="48">
        <f>+[1]Enero!H209+[1]Febrero!H209+[1]Marzo!H209</f>
        <v>0</v>
      </c>
      <c r="I209" s="48">
        <f t="shared" si="12"/>
        <v>0</v>
      </c>
      <c r="J209" s="44">
        <f>+SUM(F209,I209)</f>
        <v>0</v>
      </c>
      <c r="K209" s="38"/>
      <c r="L209" s="38"/>
    </row>
    <row r="210" spans="1:12" s="33" customFormat="1" x14ac:dyDescent="0.25">
      <c r="A210" s="66" t="s">
        <v>415</v>
      </c>
      <c r="B210" s="67" t="s">
        <v>416</v>
      </c>
      <c r="C210" s="68">
        <f>+SUM(C211:C212)</f>
        <v>0</v>
      </c>
      <c r="D210" s="68">
        <f>+SUM(D211:D212)</f>
        <v>0</v>
      </c>
      <c r="E210" s="68">
        <f>+SUM(E211:E212)</f>
        <v>674403.92</v>
      </c>
      <c r="F210" s="68">
        <f t="shared" si="14"/>
        <v>674403.92</v>
      </c>
      <c r="G210" s="68">
        <f>+SUM(G211:G212)</f>
        <v>0</v>
      </c>
      <c r="H210" s="68">
        <f>+SUM(H211:H212)</f>
        <v>0</v>
      </c>
      <c r="I210" s="68">
        <f t="shared" si="12"/>
        <v>0</v>
      </c>
      <c r="J210" s="68">
        <f>+SUM(J211:J212)</f>
        <v>674403.92</v>
      </c>
      <c r="K210" s="38"/>
      <c r="L210" s="38"/>
    </row>
    <row r="211" spans="1:12" s="33" customFormat="1" x14ac:dyDescent="0.25">
      <c r="A211" s="46" t="s">
        <v>417</v>
      </c>
      <c r="B211" s="42" t="s">
        <v>418</v>
      </c>
      <c r="C211" s="52">
        <f>+[1]Enero!C211+[1]Febrero!C211+[1]Marzo!C211</f>
        <v>0</v>
      </c>
      <c r="D211" s="52">
        <f>+[1]Enero!D211+[1]Febrero!D211+[1]Marzo!D211</f>
        <v>0</v>
      </c>
      <c r="E211" s="48">
        <f>+[1]Enero!E211+[1]Febrero!E211+[1]Marzo!E211</f>
        <v>674403.92</v>
      </c>
      <c r="F211" s="48">
        <f t="shared" si="14"/>
        <v>674403.92</v>
      </c>
      <c r="G211" s="52">
        <f>+[1]Enero!G211+[1]Febrero!G211+[1]Marzo!G211</f>
        <v>0</v>
      </c>
      <c r="H211" s="52">
        <f>+[1]Enero!H211+[1]Febrero!H211+[1]Marzo!H211</f>
        <v>0</v>
      </c>
      <c r="I211" s="52">
        <f t="shared" si="12"/>
        <v>0</v>
      </c>
      <c r="J211" s="44">
        <f>+SUM(F211,I211)</f>
        <v>674403.92</v>
      </c>
      <c r="K211" s="38"/>
      <c r="L211" s="38"/>
    </row>
    <row r="212" spans="1:12" s="33" customFormat="1" x14ac:dyDescent="0.25">
      <c r="A212" s="46" t="s">
        <v>419</v>
      </c>
      <c r="B212" s="42" t="s">
        <v>420</v>
      </c>
      <c r="C212" s="48">
        <f>+[1]Enero!C212+[1]Febrero!C212+[1]Marzo!C212</f>
        <v>0</v>
      </c>
      <c r="D212" s="48">
        <f>+[1]Enero!D212+[1]Febrero!D212+[1]Marzo!D212</f>
        <v>0</v>
      </c>
      <c r="E212" s="48">
        <f>+[1]Enero!E212+[1]Febrero!E212+[1]Marzo!E212</f>
        <v>0</v>
      </c>
      <c r="F212" s="48">
        <f t="shared" si="14"/>
        <v>0</v>
      </c>
      <c r="G212" s="48">
        <f>+[1]Enero!G212+[1]Febrero!G212+[1]Marzo!G212</f>
        <v>0</v>
      </c>
      <c r="H212" s="48">
        <f>+[1]Enero!H212+[1]Febrero!H212+[1]Marzo!H212</f>
        <v>0</v>
      </c>
      <c r="I212" s="48">
        <f t="shared" si="12"/>
        <v>0</v>
      </c>
      <c r="J212" s="44">
        <f>+SUM(F212,I212)</f>
        <v>0</v>
      </c>
      <c r="K212" s="38"/>
      <c r="L212" s="38"/>
    </row>
    <row r="213" spans="1:12" s="33" customFormat="1" x14ac:dyDescent="0.25">
      <c r="A213" s="66" t="s">
        <v>421</v>
      </c>
      <c r="B213" s="67" t="s">
        <v>422</v>
      </c>
      <c r="C213" s="68">
        <f>+SUM(C214)</f>
        <v>0</v>
      </c>
      <c r="D213" s="68">
        <f>+SUM(D214)</f>
        <v>0</v>
      </c>
      <c r="E213" s="68">
        <f>+SUM(E214)</f>
        <v>0</v>
      </c>
      <c r="F213" s="68">
        <f t="shared" si="14"/>
        <v>0</v>
      </c>
      <c r="G213" s="68">
        <f>+SUM(G214)</f>
        <v>0</v>
      </c>
      <c r="H213" s="68">
        <f>+SUM(H214)</f>
        <v>0</v>
      </c>
      <c r="I213" s="68">
        <f t="shared" si="12"/>
        <v>0</v>
      </c>
      <c r="J213" s="68">
        <f>+SUM(J214)</f>
        <v>0</v>
      </c>
      <c r="K213" s="38"/>
      <c r="L213" s="38"/>
    </row>
    <row r="214" spans="1:12" s="33" customFormat="1" x14ac:dyDescent="0.25">
      <c r="A214" s="46" t="s">
        <v>423</v>
      </c>
      <c r="B214" s="42" t="s">
        <v>424</v>
      </c>
      <c r="C214" s="48">
        <f>+[1]Enero!C214+[1]Febrero!C214+[1]Marzo!C214</f>
        <v>0</v>
      </c>
      <c r="D214" s="48">
        <f>+[1]Enero!D214+[1]Febrero!D214+[1]Marzo!D214</f>
        <v>0</v>
      </c>
      <c r="E214" s="48">
        <f>+[1]Enero!E214+[1]Febrero!E214+[1]Marzo!E214</f>
        <v>0</v>
      </c>
      <c r="F214" s="48">
        <f t="shared" si="14"/>
        <v>0</v>
      </c>
      <c r="G214" s="48">
        <f>+[1]Enero!G214+[1]Febrero!G214+[1]Marzo!G214</f>
        <v>0</v>
      </c>
      <c r="H214" s="48">
        <f>+[1]Enero!H214+[1]Febrero!H214+[1]Marzo!H214</f>
        <v>0</v>
      </c>
      <c r="I214" s="48">
        <f t="shared" si="12"/>
        <v>0</v>
      </c>
      <c r="J214" s="44">
        <f>+SUM(F214,I214)</f>
        <v>0</v>
      </c>
      <c r="K214" s="38"/>
      <c r="L214" s="38"/>
    </row>
    <row r="215" spans="1:12" s="33" customFormat="1" x14ac:dyDescent="0.25">
      <c r="A215" s="66" t="s">
        <v>425</v>
      </c>
      <c r="B215" s="67" t="s">
        <v>426</v>
      </c>
      <c r="C215" s="68">
        <f>+SUM(C216)</f>
        <v>0</v>
      </c>
      <c r="D215" s="68">
        <f>+SUM(D216)</f>
        <v>0</v>
      </c>
      <c r="E215" s="68">
        <f>+SUM(E216)</f>
        <v>7080</v>
      </c>
      <c r="F215" s="68">
        <f t="shared" si="14"/>
        <v>7080</v>
      </c>
      <c r="G215" s="68">
        <f>+SUM(G216)</f>
        <v>0</v>
      </c>
      <c r="H215" s="68">
        <f>+SUM(H216)</f>
        <v>0</v>
      </c>
      <c r="I215" s="68">
        <f t="shared" si="12"/>
        <v>0</v>
      </c>
      <c r="J215" s="68">
        <f>+SUM(J216)</f>
        <v>7080</v>
      </c>
      <c r="K215" s="38"/>
      <c r="L215" s="38"/>
    </row>
    <row r="216" spans="1:12" s="33" customFormat="1" x14ac:dyDescent="0.25">
      <c r="A216" s="46" t="s">
        <v>427</v>
      </c>
      <c r="B216" s="42" t="s">
        <v>428</v>
      </c>
      <c r="C216" s="48">
        <f>+[1]Enero!C216+[1]Febrero!C216+[1]Marzo!C216</f>
        <v>0</v>
      </c>
      <c r="D216" s="48">
        <f>+[1]Enero!D216+[1]Febrero!D216+[1]Marzo!D216</f>
        <v>0</v>
      </c>
      <c r="E216" s="48">
        <f>+[1]Enero!E216+[1]Febrero!E216+[1]Marzo!E216</f>
        <v>7080</v>
      </c>
      <c r="F216" s="48">
        <f t="shared" si="14"/>
        <v>7080</v>
      </c>
      <c r="G216" s="48">
        <f>+[1]Enero!G216+[1]Febrero!G216+[1]Marzo!G216</f>
        <v>0</v>
      </c>
      <c r="H216" s="48">
        <f>+[1]Enero!H216+[1]Febrero!H216+[1]Marzo!H216</f>
        <v>0</v>
      </c>
      <c r="I216" s="48">
        <f t="shared" si="12"/>
        <v>0</v>
      </c>
      <c r="J216" s="44">
        <f>+SUM(F216,I216)</f>
        <v>7080</v>
      </c>
      <c r="K216" s="38"/>
      <c r="L216" s="38"/>
    </row>
    <row r="217" spans="1:12" s="33" customFormat="1" x14ac:dyDescent="0.25">
      <c r="A217" s="66" t="s">
        <v>429</v>
      </c>
      <c r="B217" s="67" t="s">
        <v>430</v>
      </c>
      <c r="C217" s="68">
        <f>+SUM(C218:C220)</f>
        <v>0</v>
      </c>
      <c r="D217" s="68">
        <f>+SUM(D218:D220)</f>
        <v>0</v>
      </c>
      <c r="E217" s="68">
        <f>+SUM(E218:E220)</f>
        <v>0</v>
      </c>
      <c r="F217" s="68">
        <f t="shared" si="14"/>
        <v>0</v>
      </c>
      <c r="G217" s="68">
        <f>+SUM(G218:G220)</f>
        <v>0</v>
      </c>
      <c r="H217" s="68">
        <f>+SUM(H218:H220)</f>
        <v>0</v>
      </c>
      <c r="I217" s="68">
        <f t="shared" si="12"/>
        <v>0</v>
      </c>
      <c r="J217" s="68">
        <f>+SUM(J218:J220)</f>
        <v>0</v>
      </c>
      <c r="K217" s="38"/>
      <c r="L217" s="38"/>
    </row>
    <row r="218" spans="1:12" s="33" customFormat="1" x14ac:dyDescent="0.25">
      <c r="A218" s="46" t="s">
        <v>431</v>
      </c>
      <c r="B218" s="42" t="s">
        <v>432</v>
      </c>
      <c r="C218" s="52">
        <f>+[1]Enero!C218+[1]Febrero!C218+[1]Marzo!C218</f>
        <v>0</v>
      </c>
      <c r="D218" s="52">
        <f>+[1]Enero!D218+[1]Febrero!D218+[1]Marzo!D218</f>
        <v>0</v>
      </c>
      <c r="E218" s="52">
        <f>+[1]Enero!E218+[1]Febrero!E218+[1]Marzo!E218</f>
        <v>0</v>
      </c>
      <c r="F218" s="52">
        <f t="shared" si="14"/>
        <v>0</v>
      </c>
      <c r="G218" s="52">
        <f>+[1]Enero!G218+[1]Febrero!G218+[1]Marzo!G218</f>
        <v>0</v>
      </c>
      <c r="H218" s="52">
        <f>+[1]Enero!H218+[1]Febrero!H218+[1]Marzo!H218</f>
        <v>0</v>
      </c>
      <c r="I218" s="52">
        <f t="shared" si="12"/>
        <v>0</v>
      </c>
      <c r="J218" s="44">
        <f>+SUM(F218,I218)</f>
        <v>0</v>
      </c>
      <c r="K218" s="38"/>
      <c r="L218" s="38"/>
    </row>
    <row r="219" spans="1:12" s="33" customFormat="1" x14ac:dyDescent="0.25">
      <c r="A219" s="46" t="s">
        <v>433</v>
      </c>
      <c r="B219" s="42" t="s">
        <v>434</v>
      </c>
      <c r="C219" s="48">
        <f>+[1]Enero!C219+[1]Febrero!C219+[1]Marzo!C219</f>
        <v>0</v>
      </c>
      <c r="D219" s="48">
        <f>+[1]Enero!D219+[1]Febrero!D219+[1]Marzo!D219</f>
        <v>0</v>
      </c>
      <c r="E219" s="48">
        <f>+[1]Enero!E219+[1]Febrero!E219+[1]Marzo!E219</f>
        <v>0</v>
      </c>
      <c r="F219" s="48">
        <f t="shared" si="14"/>
        <v>0</v>
      </c>
      <c r="G219" s="48">
        <f>+[1]Enero!G219+[1]Febrero!G219+[1]Marzo!G219</f>
        <v>0</v>
      </c>
      <c r="H219" s="48">
        <f>+[1]Enero!H219+[1]Febrero!H219+[1]Marzo!H219</f>
        <v>0</v>
      </c>
      <c r="I219" s="48">
        <f t="shared" si="12"/>
        <v>0</v>
      </c>
      <c r="J219" s="44">
        <f>+SUM(F219,I219)</f>
        <v>0</v>
      </c>
      <c r="K219" s="38"/>
      <c r="L219" s="38"/>
    </row>
    <row r="220" spans="1:12" s="33" customFormat="1" x14ac:dyDescent="0.25">
      <c r="A220" s="46" t="s">
        <v>435</v>
      </c>
      <c r="B220" s="42" t="s">
        <v>436</v>
      </c>
      <c r="C220" s="48">
        <f>+[1]Enero!C220+[1]Febrero!C220+[1]Marzo!C220</f>
        <v>0</v>
      </c>
      <c r="D220" s="48">
        <f>+[1]Enero!D220+[1]Febrero!D220+[1]Marzo!D220</f>
        <v>0</v>
      </c>
      <c r="E220" s="48">
        <f>+[1]Enero!E220+[1]Febrero!E220+[1]Marzo!E220</f>
        <v>0</v>
      </c>
      <c r="F220" s="48">
        <f t="shared" si="14"/>
        <v>0</v>
      </c>
      <c r="G220" s="48">
        <f>+[1]Enero!G220+[1]Febrero!G220+[1]Marzo!G220</f>
        <v>0</v>
      </c>
      <c r="H220" s="48">
        <f>+[1]Enero!H220+[1]Febrero!H220+[1]Marzo!H220</f>
        <v>0</v>
      </c>
      <c r="I220" s="48">
        <f t="shared" si="12"/>
        <v>0</v>
      </c>
      <c r="J220" s="44">
        <f>+SUM(F220,I220)</f>
        <v>0</v>
      </c>
      <c r="K220" s="38"/>
      <c r="L220" s="38"/>
    </row>
    <row r="221" spans="1:12" s="33" customFormat="1" ht="30" x14ac:dyDescent="0.25">
      <c r="A221" s="66" t="s">
        <v>437</v>
      </c>
      <c r="B221" s="67" t="s">
        <v>438</v>
      </c>
      <c r="C221" s="68">
        <f>+SUM(C222:C225)</f>
        <v>0</v>
      </c>
      <c r="D221" s="68">
        <f>+SUM(D222:D225)</f>
        <v>0</v>
      </c>
      <c r="E221" s="68">
        <f>+SUM(E222:E225)</f>
        <v>0</v>
      </c>
      <c r="F221" s="68">
        <f t="shared" si="14"/>
        <v>0</v>
      </c>
      <c r="G221" s="68">
        <f>+SUM(G222:G225)</f>
        <v>0</v>
      </c>
      <c r="H221" s="68">
        <f>+SUM(H222:H225)</f>
        <v>0</v>
      </c>
      <c r="I221" s="68">
        <f t="shared" si="12"/>
        <v>0</v>
      </c>
      <c r="J221" s="68">
        <f>+SUM(J222:J225)</f>
        <v>0</v>
      </c>
      <c r="K221" s="38"/>
      <c r="L221" s="38"/>
    </row>
    <row r="222" spans="1:12" s="33" customFormat="1" x14ac:dyDescent="0.25">
      <c r="A222" s="46" t="s">
        <v>439</v>
      </c>
      <c r="B222" s="42" t="s">
        <v>440</v>
      </c>
      <c r="C222" s="52">
        <f>+[1]Enero!C222+[1]Febrero!C222+[1]Marzo!C222</f>
        <v>0</v>
      </c>
      <c r="D222" s="52">
        <f>+[1]Enero!D222+[1]Febrero!D222+[1]Marzo!D222</f>
        <v>0</v>
      </c>
      <c r="E222" s="48">
        <f>+[1]Enero!E222+[1]Febrero!E222+[1]Marzo!E222</f>
        <v>0</v>
      </c>
      <c r="F222" s="48">
        <f t="shared" si="14"/>
        <v>0</v>
      </c>
      <c r="G222" s="56">
        <f>+[1]Enero!G222+[1]Febrero!G222+[1]Marzo!G222</f>
        <v>0</v>
      </c>
      <c r="H222" s="52">
        <f>+[1]Enero!H222+[1]Febrero!H222+[1]Marzo!H222</f>
        <v>0</v>
      </c>
      <c r="I222" s="52">
        <f t="shared" si="12"/>
        <v>0</v>
      </c>
      <c r="J222" s="44">
        <f>+SUM(F222,I222)</f>
        <v>0</v>
      </c>
      <c r="K222" s="38"/>
      <c r="L222" s="38"/>
    </row>
    <row r="223" spans="1:12" s="33" customFormat="1" x14ac:dyDescent="0.25">
      <c r="A223" s="46" t="s">
        <v>441</v>
      </c>
      <c r="B223" s="42" t="s">
        <v>442</v>
      </c>
      <c r="C223" s="48">
        <f>+[1]Enero!C223+[1]Febrero!C223+[1]Marzo!C223</f>
        <v>0</v>
      </c>
      <c r="D223" s="48">
        <f>+[1]Enero!D223+[1]Febrero!D223+[1]Marzo!D223</f>
        <v>0</v>
      </c>
      <c r="E223" s="48">
        <f>+[1]Enero!E223+[1]Febrero!E223+[1]Marzo!E223</f>
        <v>0</v>
      </c>
      <c r="F223" s="48">
        <f t="shared" si="14"/>
        <v>0</v>
      </c>
      <c r="G223" s="48">
        <f>+[1]Enero!G223+[1]Febrero!G223+[1]Marzo!G223</f>
        <v>0</v>
      </c>
      <c r="H223" s="48">
        <f>+[1]Enero!H223+[1]Febrero!H223+[1]Marzo!H223</f>
        <v>0</v>
      </c>
      <c r="I223" s="48">
        <f t="shared" si="12"/>
        <v>0</v>
      </c>
      <c r="J223" s="44">
        <f>+SUM(F223,I223)</f>
        <v>0</v>
      </c>
      <c r="K223" s="38"/>
      <c r="L223" s="38"/>
    </row>
    <row r="224" spans="1:12" s="33" customFormat="1" x14ac:dyDescent="0.25">
      <c r="A224" s="46" t="s">
        <v>443</v>
      </c>
      <c r="B224" s="42" t="s">
        <v>444</v>
      </c>
      <c r="C224" s="48">
        <f>+[1]Enero!C224+[1]Febrero!C224+[1]Marzo!C224</f>
        <v>0</v>
      </c>
      <c r="D224" s="48">
        <f>+[1]Enero!D224+[1]Febrero!D224+[1]Marzo!D224</f>
        <v>0</v>
      </c>
      <c r="E224" s="48">
        <f>+[1]Enero!E224+[1]Febrero!E224+[1]Marzo!E224</f>
        <v>0</v>
      </c>
      <c r="F224" s="48">
        <f t="shared" si="14"/>
        <v>0</v>
      </c>
      <c r="G224" s="48">
        <f>+[1]Enero!G224+[1]Febrero!G224+[1]Marzo!G224</f>
        <v>0</v>
      </c>
      <c r="H224" s="48">
        <f>+[1]Enero!H224+[1]Febrero!H224+[1]Marzo!H224</f>
        <v>0</v>
      </c>
      <c r="I224" s="48">
        <f t="shared" si="12"/>
        <v>0</v>
      </c>
      <c r="J224" s="44">
        <f>+SUM(F224,I224)</f>
        <v>0</v>
      </c>
      <c r="K224" s="38"/>
      <c r="L224" s="38"/>
    </row>
    <row r="225" spans="1:12" s="33" customFormat="1" x14ac:dyDescent="0.25">
      <c r="A225" s="46" t="s">
        <v>445</v>
      </c>
      <c r="B225" s="42" t="s">
        <v>446</v>
      </c>
      <c r="C225" s="48">
        <f>+[1]Enero!C225+[1]Febrero!C225+[1]Marzo!C225</f>
        <v>0</v>
      </c>
      <c r="D225" s="48">
        <f>+[1]Enero!D225+[1]Febrero!D225+[1]Marzo!D225</f>
        <v>0</v>
      </c>
      <c r="E225" s="48">
        <f>+[1]Enero!E225+[1]Febrero!E225+[1]Marzo!E225</f>
        <v>0</v>
      </c>
      <c r="F225" s="48">
        <f t="shared" si="14"/>
        <v>0</v>
      </c>
      <c r="G225" s="48">
        <f>+[1]Enero!G225+[1]Febrero!G225+[1]Marzo!G225</f>
        <v>0</v>
      </c>
      <c r="H225" s="48">
        <f>+[1]Enero!H225+[1]Febrero!H225+[1]Marzo!H225</f>
        <v>0</v>
      </c>
      <c r="I225" s="48">
        <f t="shared" si="12"/>
        <v>0</v>
      </c>
      <c r="J225" s="44">
        <f>+SUM(F225,I225)</f>
        <v>0</v>
      </c>
      <c r="K225" s="38"/>
      <c r="L225" s="38"/>
    </row>
    <row r="226" spans="1:12" s="33" customFormat="1" x14ac:dyDescent="0.25">
      <c r="A226" s="66" t="s">
        <v>447</v>
      </c>
      <c r="B226" s="67" t="s">
        <v>448</v>
      </c>
      <c r="C226" s="68">
        <f>+SUM(C227:C232)</f>
        <v>0</v>
      </c>
      <c r="D226" s="68">
        <f>+SUM(D227:D232)</f>
        <v>0</v>
      </c>
      <c r="E226" s="68">
        <f>+SUM(E227:E232)</f>
        <v>24058381.07</v>
      </c>
      <c r="F226" s="68">
        <f t="shared" si="14"/>
        <v>24058381.07</v>
      </c>
      <c r="G226" s="68">
        <f>+SUM(G227:G232)</f>
        <v>0</v>
      </c>
      <c r="H226" s="68">
        <f>+SUM(H227:H232)</f>
        <v>0</v>
      </c>
      <c r="I226" s="68">
        <f t="shared" si="12"/>
        <v>0</v>
      </c>
      <c r="J226" s="68">
        <f>+SUM(J227:J232)</f>
        <v>24058381.07</v>
      </c>
      <c r="K226" s="38"/>
      <c r="L226" s="38"/>
    </row>
    <row r="227" spans="1:12" s="33" customFormat="1" x14ac:dyDescent="0.25">
      <c r="A227" s="46" t="s">
        <v>449</v>
      </c>
      <c r="B227" s="42" t="s">
        <v>450</v>
      </c>
      <c r="C227" s="48">
        <f>+[1]Enero!C227+[1]Febrero!C227+[1]Marzo!C227</f>
        <v>0</v>
      </c>
      <c r="D227" s="48">
        <f>+[1]Enero!D227+[1]Febrero!D227+[1]Marzo!D227</f>
        <v>0</v>
      </c>
      <c r="E227" s="48">
        <f>+[1]Enero!E227+[1]Febrero!E227+[1]Marzo!E227</f>
        <v>0</v>
      </c>
      <c r="F227" s="48">
        <f t="shared" si="14"/>
        <v>0</v>
      </c>
      <c r="G227" s="48">
        <f>+[1]Enero!G227+[1]Febrero!G227+[1]Marzo!G227</f>
        <v>0</v>
      </c>
      <c r="H227" s="48">
        <f>+[1]Enero!H227+[1]Febrero!H227+[1]Marzo!H227</f>
        <v>0</v>
      </c>
      <c r="I227" s="48">
        <f t="shared" si="12"/>
        <v>0</v>
      </c>
      <c r="J227" s="44">
        <f t="shared" ref="J227:J232" si="15">+SUM(F227,I227)</f>
        <v>0</v>
      </c>
      <c r="K227" s="38"/>
      <c r="L227" s="38"/>
    </row>
    <row r="228" spans="1:12" s="33" customFormat="1" x14ac:dyDescent="0.25">
      <c r="A228" s="46" t="s">
        <v>451</v>
      </c>
      <c r="B228" s="42" t="s">
        <v>452</v>
      </c>
      <c r="C228" s="43">
        <f>+[1]Enero!C228+[1]Febrero!C228+[1]Marzo!C228</f>
        <v>0</v>
      </c>
      <c r="D228" s="43">
        <f>+[1]Enero!D228+[1]Febrero!D228+[1]Marzo!D228</f>
        <v>0</v>
      </c>
      <c r="E228" s="43">
        <f>+[1]Enero!E228+[1]Febrero!E228+[1]Marzo!E228</f>
        <v>0</v>
      </c>
      <c r="F228" s="43">
        <f t="shared" si="14"/>
        <v>0</v>
      </c>
      <c r="G228" s="43">
        <f>+[1]Enero!G228+[1]Febrero!G228+[1]Marzo!G228</f>
        <v>0</v>
      </c>
      <c r="H228" s="43">
        <f>+[1]Enero!H228+[1]Febrero!H228+[1]Marzo!H228</f>
        <v>0</v>
      </c>
      <c r="I228" s="43">
        <f t="shared" si="12"/>
        <v>0</v>
      </c>
      <c r="J228" s="44">
        <f t="shared" si="15"/>
        <v>0</v>
      </c>
      <c r="K228" s="38"/>
      <c r="L228" s="38"/>
    </row>
    <row r="229" spans="1:12" s="33" customFormat="1" x14ac:dyDescent="0.25">
      <c r="A229" s="46" t="s">
        <v>453</v>
      </c>
      <c r="B229" s="42" t="s">
        <v>454</v>
      </c>
      <c r="C229" s="43">
        <f>+[1]Enero!C229+[1]Febrero!C229+[1]Marzo!C229</f>
        <v>0</v>
      </c>
      <c r="D229" s="43">
        <f>+[1]Enero!D229+[1]Febrero!D229+[1]Marzo!D229</f>
        <v>0</v>
      </c>
      <c r="E229" s="43">
        <f>+[1]Enero!E229+[1]Febrero!E229+[1]Marzo!E229</f>
        <v>0</v>
      </c>
      <c r="F229" s="43">
        <f t="shared" si="14"/>
        <v>0</v>
      </c>
      <c r="G229" s="43">
        <f>+[1]Enero!G229+[1]Febrero!G229+[1]Marzo!G229</f>
        <v>0</v>
      </c>
      <c r="H229" s="43">
        <f>+[1]Enero!H229+[1]Febrero!H229+[1]Marzo!H229</f>
        <v>0</v>
      </c>
      <c r="I229" s="43">
        <f t="shared" si="12"/>
        <v>0</v>
      </c>
      <c r="J229" s="44">
        <f t="shared" si="15"/>
        <v>0</v>
      </c>
      <c r="K229" s="38"/>
      <c r="L229" s="38"/>
    </row>
    <row r="230" spans="1:12" s="33" customFormat="1" x14ac:dyDescent="0.25">
      <c r="A230" s="46" t="s">
        <v>455</v>
      </c>
      <c r="B230" s="42" t="s">
        <v>456</v>
      </c>
      <c r="C230" s="43">
        <f>+[1]Enero!C230+[1]Febrero!C230+[1]Marzo!C230</f>
        <v>0</v>
      </c>
      <c r="D230" s="43">
        <f>+[1]Enero!D230+[1]Febrero!D230+[1]Marzo!D230</f>
        <v>0</v>
      </c>
      <c r="E230" s="43">
        <f>+[1]Enero!E230+[1]Febrero!E230+[1]Marzo!E230</f>
        <v>0</v>
      </c>
      <c r="F230" s="43">
        <f t="shared" si="14"/>
        <v>0</v>
      </c>
      <c r="G230" s="43">
        <f>+[1]Enero!G230+[1]Febrero!G230+[1]Marzo!G230</f>
        <v>0</v>
      </c>
      <c r="H230" s="43">
        <f>+[1]Enero!H230+[1]Febrero!H230+[1]Marzo!H230</f>
        <v>0</v>
      </c>
      <c r="I230" s="43">
        <f t="shared" si="12"/>
        <v>0</v>
      </c>
      <c r="J230" s="44">
        <f t="shared" si="15"/>
        <v>0</v>
      </c>
      <c r="K230" s="38"/>
      <c r="L230" s="38"/>
    </row>
    <row r="231" spans="1:12" s="33" customFormat="1" x14ac:dyDescent="0.25">
      <c r="A231" s="46" t="s">
        <v>457</v>
      </c>
      <c r="B231" s="42" t="s">
        <v>458</v>
      </c>
      <c r="C231" s="43">
        <f>+[1]Enero!C231+[1]Febrero!C231+[1]Marzo!C231</f>
        <v>0</v>
      </c>
      <c r="D231" s="43">
        <f>+[1]Enero!D231+[1]Febrero!D231+[1]Marzo!D231</f>
        <v>0</v>
      </c>
      <c r="E231" s="43">
        <f>+[1]Enero!E231+[1]Febrero!E231+[1]Marzo!E231</f>
        <v>0</v>
      </c>
      <c r="F231" s="43">
        <f t="shared" si="14"/>
        <v>0</v>
      </c>
      <c r="G231" s="43">
        <f>+[1]Enero!G231+[1]Febrero!G231+[1]Marzo!G231</f>
        <v>0</v>
      </c>
      <c r="H231" s="43">
        <f>+[1]Enero!H231+[1]Febrero!H231+[1]Marzo!H231</f>
        <v>0</v>
      </c>
      <c r="I231" s="43">
        <f t="shared" si="12"/>
        <v>0</v>
      </c>
      <c r="J231" s="44">
        <f t="shared" si="15"/>
        <v>0</v>
      </c>
      <c r="K231" s="38"/>
      <c r="L231" s="38"/>
    </row>
    <row r="232" spans="1:12" s="33" customFormat="1" x14ac:dyDescent="0.25">
      <c r="A232" s="46" t="s">
        <v>459</v>
      </c>
      <c r="B232" s="42" t="s">
        <v>460</v>
      </c>
      <c r="C232" s="43">
        <f>+[1]Enero!C232+[1]Febrero!C232+[1]Marzo!C232</f>
        <v>0</v>
      </c>
      <c r="D232" s="43">
        <f>+[1]Enero!D232+[1]Febrero!D232+[1]Marzo!D232</f>
        <v>0</v>
      </c>
      <c r="E232" s="43">
        <f>+[1]Enero!E232+[1]Febrero!E232+[1]Marzo!E232</f>
        <v>24058381.07</v>
      </c>
      <c r="F232" s="43">
        <f t="shared" si="14"/>
        <v>24058381.07</v>
      </c>
      <c r="G232" s="43">
        <f>+[1]Enero!G232+[1]Febrero!G232+[1]Marzo!G232</f>
        <v>0</v>
      </c>
      <c r="H232" s="43">
        <f>+[1]Enero!H232+[1]Febrero!H232+[1]Marzo!H232</f>
        <v>0</v>
      </c>
      <c r="I232" s="43">
        <f t="shared" si="12"/>
        <v>0</v>
      </c>
      <c r="J232" s="44">
        <f t="shared" si="15"/>
        <v>24058381.07</v>
      </c>
      <c r="K232" s="38"/>
      <c r="L232" s="38"/>
    </row>
    <row r="233" spans="1:12" s="33" customFormat="1" x14ac:dyDescent="0.25">
      <c r="A233" s="66" t="s">
        <v>461</v>
      </c>
      <c r="B233" s="67" t="s">
        <v>462</v>
      </c>
      <c r="C233" s="63">
        <f>+SUM(C234:C236)</f>
        <v>0</v>
      </c>
      <c r="D233" s="63">
        <f>+SUM(D234:D236)</f>
        <v>0</v>
      </c>
      <c r="E233" s="63">
        <f>+SUM(E234:E236)</f>
        <v>0</v>
      </c>
      <c r="F233" s="63">
        <f t="shared" si="14"/>
        <v>0</v>
      </c>
      <c r="G233" s="63">
        <f>+SUM(G234:G236)</f>
        <v>0</v>
      </c>
      <c r="H233" s="63">
        <f>+SUM(H234:H236)</f>
        <v>0</v>
      </c>
      <c r="I233" s="63">
        <f t="shared" si="12"/>
        <v>0</v>
      </c>
      <c r="J233" s="63">
        <f>+SUM(J234:J236)</f>
        <v>0</v>
      </c>
      <c r="K233" s="38"/>
      <c r="L233" s="38"/>
    </row>
    <row r="234" spans="1:12" s="33" customFormat="1" x14ac:dyDescent="0.25">
      <c r="A234" s="46" t="s">
        <v>463</v>
      </c>
      <c r="B234" s="42" t="s">
        <v>464</v>
      </c>
      <c r="C234" s="48">
        <f>+[1]Enero!C234+[1]Febrero!C234+[1]Marzo!C234</f>
        <v>0</v>
      </c>
      <c r="D234" s="48">
        <f>+[1]Enero!D234+[1]Febrero!D234+[1]Marzo!D234</f>
        <v>0</v>
      </c>
      <c r="E234" s="48">
        <f>+[1]Enero!E234+[1]Febrero!E234+[1]Marzo!E234</f>
        <v>0</v>
      </c>
      <c r="F234" s="48">
        <f t="shared" si="14"/>
        <v>0</v>
      </c>
      <c r="G234" s="48">
        <f>+[1]Enero!G234+[1]Febrero!G234+[1]Marzo!G234</f>
        <v>0</v>
      </c>
      <c r="H234" s="48">
        <f>+[1]Enero!H234+[1]Febrero!H234+[1]Marzo!H234</f>
        <v>0</v>
      </c>
      <c r="I234" s="48">
        <f t="shared" si="12"/>
        <v>0</v>
      </c>
      <c r="J234" s="44">
        <f>+SUM(F234,I234)</f>
        <v>0</v>
      </c>
      <c r="K234" s="38"/>
      <c r="L234" s="38"/>
    </row>
    <row r="235" spans="1:12" s="33" customFormat="1" x14ac:dyDescent="0.25">
      <c r="A235" s="46" t="s">
        <v>465</v>
      </c>
      <c r="B235" s="42" t="s">
        <v>466</v>
      </c>
      <c r="C235" s="52">
        <f>+[1]Enero!C235+[1]Febrero!C235+[1]Marzo!C235</f>
        <v>0</v>
      </c>
      <c r="D235" s="52">
        <f>+[1]Enero!D235+[1]Febrero!D235+[1]Marzo!D235</f>
        <v>0</v>
      </c>
      <c r="E235" s="52">
        <f>+[1]Enero!E235+[1]Febrero!E235+[1]Marzo!E235</f>
        <v>0</v>
      </c>
      <c r="F235" s="52">
        <f t="shared" si="14"/>
        <v>0</v>
      </c>
      <c r="G235" s="57">
        <f>+[1]Enero!G235+[1]Febrero!G235+[1]Marzo!G235</f>
        <v>0</v>
      </c>
      <c r="H235" s="52">
        <f>+[1]Enero!H235+[1]Febrero!H235+[1]Marzo!H235</f>
        <v>0</v>
      </c>
      <c r="I235" s="52">
        <f t="shared" si="12"/>
        <v>0</v>
      </c>
      <c r="J235" s="44">
        <f>+SUM(F235,I235)</f>
        <v>0</v>
      </c>
      <c r="K235" s="38"/>
      <c r="L235" s="38"/>
    </row>
    <row r="236" spans="1:12" s="33" customFormat="1" x14ac:dyDescent="0.25">
      <c r="A236" s="46" t="s">
        <v>467</v>
      </c>
      <c r="B236" s="42" t="s">
        <v>468</v>
      </c>
      <c r="C236" s="52">
        <f>+[1]Enero!C236+[1]Febrero!C236+[1]Marzo!C236</f>
        <v>0</v>
      </c>
      <c r="D236" s="52">
        <f>+[1]Enero!D236+[1]Febrero!D236+[1]Marzo!D236</f>
        <v>0</v>
      </c>
      <c r="E236" s="52">
        <f>+[1]Enero!E236+[1]Febrero!E236+[1]Marzo!E236</f>
        <v>0</v>
      </c>
      <c r="F236" s="52">
        <f t="shared" si="14"/>
        <v>0</v>
      </c>
      <c r="G236" s="57">
        <f>+[1]Enero!G236+[1]Febrero!G236+[1]Marzo!G236</f>
        <v>0</v>
      </c>
      <c r="H236" s="52">
        <f>+[1]Enero!H236+[1]Febrero!H236+[1]Marzo!H236</f>
        <v>0</v>
      </c>
      <c r="I236" s="52">
        <f t="shared" si="12"/>
        <v>0</v>
      </c>
      <c r="J236" s="44">
        <f>+SUM(F236,I236)</f>
        <v>0</v>
      </c>
      <c r="K236" s="38"/>
      <c r="L236" s="38"/>
    </row>
    <row r="237" spans="1:12" s="33" customFormat="1" x14ac:dyDescent="0.25">
      <c r="A237" s="66" t="s">
        <v>469</v>
      </c>
      <c r="B237" s="67" t="s">
        <v>470</v>
      </c>
      <c r="C237" s="63">
        <f>+SUM(C238:C244)</f>
        <v>0</v>
      </c>
      <c r="D237" s="63">
        <f>+SUM(D238:D244)</f>
        <v>0</v>
      </c>
      <c r="E237" s="63">
        <f>+SUM(E238:E244)</f>
        <v>0</v>
      </c>
      <c r="F237" s="63">
        <f t="shared" si="14"/>
        <v>0</v>
      </c>
      <c r="G237" s="63">
        <f>+SUM(G238:G244)</f>
        <v>0</v>
      </c>
      <c r="H237" s="63">
        <f>+SUM(H238:H244)</f>
        <v>0</v>
      </c>
      <c r="I237" s="63">
        <f t="shared" si="12"/>
        <v>0</v>
      </c>
      <c r="J237" s="63">
        <f>+SUM(J238:J244)</f>
        <v>0</v>
      </c>
      <c r="K237" s="38"/>
      <c r="L237" s="38"/>
    </row>
    <row r="238" spans="1:12" s="33" customFormat="1" x14ac:dyDescent="0.25">
      <c r="A238" s="46" t="s">
        <v>471</v>
      </c>
      <c r="B238" s="42" t="s">
        <v>472</v>
      </c>
      <c r="C238" s="43">
        <f>+[1]Enero!C238+[1]Febrero!C238+[1]Marzo!C238</f>
        <v>0</v>
      </c>
      <c r="D238" s="43">
        <f>+[1]Enero!D238+[1]Febrero!D238+[1]Marzo!D238</f>
        <v>0</v>
      </c>
      <c r="E238" s="43">
        <f>+[1]Enero!E238+[1]Febrero!E238+[1]Marzo!E238</f>
        <v>0</v>
      </c>
      <c r="F238" s="43">
        <f t="shared" si="14"/>
        <v>0</v>
      </c>
      <c r="G238" s="43">
        <f>+[1]Enero!G238+[1]Febrero!G238+[1]Marzo!G238</f>
        <v>0</v>
      </c>
      <c r="H238" s="43">
        <f>+[1]Enero!H238+[1]Febrero!H238+[1]Marzo!H238</f>
        <v>0</v>
      </c>
      <c r="I238" s="43">
        <f t="shared" si="12"/>
        <v>0</v>
      </c>
      <c r="J238" s="44">
        <f t="shared" ref="J238:J244" si="16">+SUM(F238,I238)</f>
        <v>0</v>
      </c>
      <c r="K238" s="38"/>
      <c r="L238" s="38"/>
    </row>
    <row r="239" spans="1:12" s="33" customFormat="1" x14ac:dyDescent="0.25">
      <c r="A239" s="46" t="s">
        <v>473</v>
      </c>
      <c r="B239" s="42" t="s">
        <v>474</v>
      </c>
      <c r="C239" s="48">
        <f>+[1]Enero!C239+[1]Febrero!C239+[1]Marzo!C239</f>
        <v>0</v>
      </c>
      <c r="D239" s="48">
        <f>+[1]Enero!D239+[1]Febrero!D239+[1]Marzo!D239</f>
        <v>0</v>
      </c>
      <c r="E239" s="48">
        <f>+[1]Enero!E239+[1]Febrero!E239+[1]Marzo!E239</f>
        <v>0</v>
      </c>
      <c r="F239" s="48">
        <f t="shared" si="14"/>
        <v>0</v>
      </c>
      <c r="G239" s="48">
        <f>+[1]Enero!G239+[1]Febrero!G239+[1]Marzo!G239</f>
        <v>0</v>
      </c>
      <c r="H239" s="48">
        <f>+[1]Enero!H239+[1]Febrero!H239+[1]Marzo!H239</f>
        <v>0</v>
      </c>
      <c r="I239" s="48">
        <f t="shared" si="12"/>
        <v>0</v>
      </c>
      <c r="J239" s="44">
        <f t="shared" si="16"/>
        <v>0</v>
      </c>
      <c r="K239" s="38"/>
      <c r="L239" s="38"/>
    </row>
    <row r="240" spans="1:12" s="33" customFormat="1" x14ac:dyDescent="0.25">
      <c r="A240" s="46" t="s">
        <v>475</v>
      </c>
      <c r="B240" s="42" t="s">
        <v>476</v>
      </c>
      <c r="C240" s="48">
        <f>+[1]Enero!C240+[1]Febrero!C240+[1]Marzo!C240</f>
        <v>0</v>
      </c>
      <c r="D240" s="48">
        <f>+[1]Enero!D240+[1]Febrero!D240+[1]Marzo!D240</f>
        <v>0</v>
      </c>
      <c r="E240" s="48">
        <f>+[1]Enero!E240+[1]Febrero!E240+[1]Marzo!E240</f>
        <v>0</v>
      </c>
      <c r="F240" s="48">
        <f t="shared" si="14"/>
        <v>0</v>
      </c>
      <c r="G240" s="48">
        <f>+[1]Enero!G240+[1]Febrero!G240+[1]Marzo!G240</f>
        <v>0</v>
      </c>
      <c r="H240" s="48">
        <f>+[1]Enero!H240+[1]Febrero!H240+[1]Marzo!H240</f>
        <v>0</v>
      </c>
      <c r="I240" s="48">
        <f t="shared" si="12"/>
        <v>0</v>
      </c>
      <c r="J240" s="44">
        <f t="shared" si="16"/>
        <v>0</v>
      </c>
      <c r="K240" s="38"/>
      <c r="L240" s="38"/>
    </row>
    <row r="241" spans="1:12" s="33" customFormat="1" x14ac:dyDescent="0.25">
      <c r="A241" s="46" t="s">
        <v>477</v>
      </c>
      <c r="B241" s="42" t="s">
        <v>478</v>
      </c>
      <c r="C241" s="43">
        <f>+[1]Enero!C241+[1]Febrero!C241+[1]Marzo!C241</f>
        <v>0</v>
      </c>
      <c r="D241" s="43">
        <f>+[1]Enero!D241+[1]Febrero!D241+[1]Marzo!D241</f>
        <v>0</v>
      </c>
      <c r="E241" s="43">
        <f>+[1]Enero!E241+[1]Febrero!E241+[1]Marzo!E241</f>
        <v>0</v>
      </c>
      <c r="F241" s="43">
        <f t="shared" si="14"/>
        <v>0</v>
      </c>
      <c r="G241" s="43">
        <f>+[1]Enero!G241+[1]Febrero!G241+[1]Marzo!G241</f>
        <v>0</v>
      </c>
      <c r="H241" s="43">
        <f>+[1]Enero!H241+[1]Febrero!H241+[1]Marzo!H241</f>
        <v>0</v>
      </c>
      <c r="I241" s="43">
        <f t="shared" si="12"/>
        <v>0</v>
      </c>
      <c r="J241" s="44">
        <f t="shared" si="16"/>
        <v>0</v>
      </c>
      <c r="K241" s="38"/>
      <c r="L241" s="38"/>
    </row>
    <row r="242" spans="1:12" s="33" customFormat="1" x14ac:dyDescent="0.25">
      <c r="A242" s="46" t="s">
        <v>479</v>
      </c>
      <c r="B242" s="42" t="s">
        <v>480</v>
      </c>
      <c r="C242" s="48">
        <f>+[1]Enero!C242+[1]Febrero!C242+[1]Marzo!C242</f>
        <v>0</v>
      </c>
      <c r="D242" s="48">
        <f>+[1]Enero!D242+[1]Febrero!D242+[1]Marzo!D242</f>
        <v>0</v>
      </c>
      <c r="E242" s="48">
        <f>+[1]Enero!E242+[1]Febrero!E242+[1]Marzo!E242</f>
        <v>0</v>
      </c>
      <c r="F242" s="48">
        <f t="shared" si="14"/>
        <v>0</v>
      </c>
      <c r="G242" s="48">
        <f>+[1]Enero!G242+[1]Febrero!G242+[1]Marzo!G242</f>
        <v>0</v>
      </c>
      <c r="H242" s="48">
        <f>+[1]Enero!H242+[1]Febrero!H242+[1]Marzo!H242</f>
        <v>0</v>
      </c>
      <c r="I242" s="48">
        <f t="shared" si="12"/>
        <v>0</v>
      </c>
      <c r="J242" s="44">
        <f t="shared" si="16"/>
        <v>0</v>
      </c>
      <c r="K242" s="38"/>
      <c r="L242" s="38"/>
    </row>
    <row r="243" spans="1:12" s="33" customFormat="1" ht="16.5" customHeight="1" x14ac:dyDescent="0.25">
      <c r="A243" s="46" t="s">
        <v>481</v>
      </c>
      <c r="B243" s="42" t="s">
        <v>482</v>
      </c>
      <c r="C243" s="43">
        <f>+[1]Enero!C243+[1]Febrero!C243+[1]Marzo!C243</f>
        <v>0</v>
      </c>
      <c r="D243" s="43">
        <f>+[1]Enero!D243+[1]Febrero!D243+[1]Marzo!D243</f>
        <v>0</v>
      </c>
      <c r="E243" s="43">
        <f>+[1]Enero!E243+[1]Febrero!E243+[1]Marzo!E243</f>
        <v>0</v>
      </c>
      <c r="F243" s="43">
        <f t="shared" si="14"/>
        <v>0</v>
      </c>
      <c r="G243" s="43">
        <f>+[1]Enero!G243+[1]Febrero!G243+[1]Marzo!G243</f>
        <v>0</v>
      </c>
      <c r="H243" s="43">
        <f>+[1]Enero!H243+[1]Febrero!H243+[1]Marzo!H243</f>
        <v>0</v>
      </c>
      <c r="I243" s="43">
        <f t="shared" si="12"/>
        <v>0</v>
      </c>
      <c r="J243" s="44">
        <f t="shared" si="16"/>
        <v>0</v>
      </c>
      <c r="K243" s="38"/>
      <c r="L243" s="38"/>
    </row>
    <row r="244" spans="1:12" s="33" customFormat="1" ht="30" x14ac:dyDescent="0.25">
      <c r="A244" s="46" t="s">
        <v>483</v>
      </c>
      <c r="B244" s="42" t="s">
        <v>484</v>
      </c>
      <c r="C244" s="48">
        <f>+[1]Enero!C244+[1]Febrero!C244+[1]Marzo!C244</f>
        <v>0</v>
      </c>
      <c r="D244" s="48">
        <f>+[1]Enero!D244+[1]Febrero!D244+[1]Marzo!D244</f>
        <v>0</v>
      </c>
      <c r="E244" s="48">
        <f>+[1]Enero!E244+[1]Febrero!E244+[1]Marzo!E244</f>
        <v>0</v>
      </c>
      <c r="F244" s="48">
        <f t="shared" si="14"/>
        <v>0</v>
      </c>
      <c r="G244" s="48">
        <f>+[1]Enero!G244+[1]Febrero!G244+[1]Marzo!G244</f>
        <v>0</v>
      </c>
      <c r="H244" s="48">
        <f>+[1]Enero!H244+[1]Febrero!H244+[1]Marzo!H244</f>
        <v>0</v>
      </c>
      <c r="I244" s="48">
        <f t="shared" si="12"/>
        <v>0</v>
      </c>
      <c r="J244" s="44">
        <f t="shared" si="16"/>
        <v>0</v>
      </c>
      <c r="K244" s="38"/>
      <c r="L244" s="38"/>
    </row>
    <row r="245" spans="1:12" s="33" customFormat="1" x14ac:dyDescent="0.25">
      <c r="A245" s="53" t="s">
        <v>485</v>
      </c>
      <c r="B245" s="54" t="s">
        <v>486</v>
      </c>
      <c r="C245" s="55">
        <f>+SUM(C246,C249)</f>
        <v>0</v>
      </c>
      <c r="D245" s="55">
        <f>+SUM(D246,D249)</f>
        <v>0</v>
      </c>
      <c r="E245" s="55">
        <f>+SUM(E246,E249)</f>
        <v>463424.41000000003</v>
      </c>
      <c r="F245" s="55">
        <f t="shared" si="14"/>
        <v>463424.41000000003</v>
      </c>
      <c r="G245" s="55">
        <f>+SUM(G246,G249)</f>
        <v>0</v>
      </c>
      <c r="H245" s="55">
        <f>+SUM(H246,H249)</f>
        <v>0</v>
      </c>
      <c r="I245" s="55">
        <f t="shared" si="12"/>
        <v>0</v>
      </c>
      <c r="J245" s="55">
        <f>+SUM(J246,J249)</f>
        <v>463424.41000000003</v>
      </c>
      <c r="K245" s="38"/>
      <c r="L245" s="38"/>
    </row>
    <row r="246" spans="1:12" s="33" customFormat="1" x14ac:dyDescent="0.25">
      <c r="A246" s="66" t="s">
        <v>487</v>
      </c>
      <c r="B246" s="67" t="s">
        <v>488</v>
      </c>
      <c r="C246" s="63">
        <f>+SUM(C247:C248)</f>
        <v>0</v>
      </c>
      <c r="D246" s="63">
        <f>+SUM(D247:D248)</f>
        <v>0</v>
      </c>
      <c r="E246" s="63">
        <f>+SUM(E247:E248)</f>
        <v>0</v>
      </c>
      <c r="F246" s="63">
        <f t="shared" si="14"/>
        <v>0</v>
      </c>
      <c r="G246" s="63">
        <f>+SUM(G247:G248)</f>
        <v>0</v>
      </c>
      <c r="H246" s="63">
        <f>+SUM(H247:H248)</f>
        <v>0</v>
      </c>
      <c r="I246" s="63">
        <f t="shared" si="12"/>
        <v>0</v>
      </c>
      <c r="J246" s="63">
        <f>+SUM(J247:J248)</f>
        <v>0</v>
      </c>
      <c r="K246" s="38"/>
      <c r="L246" s="38"/>
    </row>
    <row r="247" spans="1:12" s="33" customFormat="1" x14ac:dyDescent="0.25">
      <c r="A247" s="46" t="s">
        <v>489</v>
      </c>
      <c r="B247" s="42" t="s">
        <v>490</v>
      </c>
      <c r="C247" s="52">
        <f>+[1]Enero!C247+[1]Febrero!C247+[1]Marzo!C247</f>
        <v>0</v>
      </c>
      <c r="D247" s="52">
        <f>+[1]Enero!D247+[1]Febrero!D247+[1]Marzo!D247</f>
        <v>0</v>
      </c>
      <c r="E247" s="52">
        <f>+[1]Enero!E247+[1]Febrero!E247+[1]Marzo!E247</f>
        <v>0</v>
      </c>
      <c r="F247" s="52">
        <f t="shared" si="14"/>
        <v>0</v>
      </c>
      <c r="G247" s="52">
        <f>+[1]Enero!G247+[1]Febrero!G247+[1]Marzo!G247</f>
        <v>0</v>
      </c>
      <c r="H247" s="52">
        <f>+[1]Enero!H247+[1]Febrero!H247+[1]Marzo!H247</f>
        <v>0</v>
      </c>
      <c r="I247" s="52">
        <f t="shared" si="12"/>
        <v>0</v>
      </c>
      <c r="J247" s="44">
        <f>+SUM(F247,I247)</f>
        <v>0</v>
      </c>
      <c r="K247" s="38"/>
      <c r="L247" s="38"/>
    </row>
    <row r="248" spans="1:12" s="33" customFormat="1" ht="15" customHeight="1" x14ac:dyDescent="0.25">
      <c r="A248" s="46" t="s">
        <v>491</v>
      </c>
      <c r="B248" s="42" t="s">
        <v>492</v>
      </c>
      <c r="C248" s="48">
        <f>+[1]Enero!C248+[1]Febrero!C248+[1]Marzo!C248</f>
        <v>0</v>
      </c>
      <c r="D248" s="48">
        <f>+[1]Enero!D248+[1]Febrero!D248+[1]Marzo!D248</f>
        <v>0</v>
      </c>
      <c r="E248" s="48">
        <f>+[1]Enero!E248+[1]Febrero!E248+[1]Marzo!E248</f>
        <v>0</v>
      </c>
      <c r="F248" s="48">
        <f t="shared" si="14"/>
        <v>0</v>
      </c>
      <c r="G248" s="48">
        <f>+[1]Enero!G248+[1]Febrero!G248+[1]Marzo!G248</f>
        <v>0</v>
      </c>
      <c r="H248" s="48">
        <f>+[1]Enero!H248+[1]Febrero!H248+[1]Marzo!H248</f>
        <v>0</v>
      </c>
      <c r="I248" s="48">
        <f t="shared" si="12"/>
        <v>0</v>
      </c>
      <c r="J248" s="44">
        <f>+SUM(F248,I248)</f>
        <v>0</v>
      </c>
      <c r="K248" s="38"/>
      <c r="L248" s="38"/>
    </row>
    <row r="249" spans="1:12" s="33" customFormat="1" x14ac:dyDescent="0.25">
      <c r="A249" s="66" t="s">
        <v>493</v>
      </c>
      <c r="B249" s="67" t="s">
        <v>494</v>
      </c>
      <c r="C249" s="63">
        <f>+SUM(C250:C252)</f>
        <v>0</v>
      </c>
      <c r="D249" s="63">
        <f>+SUM(D250:D252)</f>
        <v>0</v>
      </c>
      <c r="E249" s="63">
        <f>+SUM(E250:E252)</f>
        <v>463424.41000000003</v>
      </c>
      <c r="F249" s="63">
        <f t="shared" si="14"/>
        <v>463424.41000000003</v>
      </c>
      <c r="G249" s="63">
        <f>+SUM(G250:G252)</f>
        <v>0</v>
      </c>
      <c r="H249" s="63">
        <f>+SUM(H250:H252)</f>
        <v>0</v>
      </c>
      <c r="I249" s="63">
        <f t="shared" si="12"/>
        <v>0</v>
      </c>
      <c r="J249" s="63">
        <f>+SUM(J250:J252)</f>
        <v>463424.41000000003</v>
      </c>
      <c r="K249" s="38"/>
      <c r="L249" s="38"/>
    </row>
    <row r="250" spans="1:12" s="33" customFormat="1" x14ac:dyDescent="0.25">
      <c r="A250" s="46" t="s">
        <v>495</v>
      </c>
      <c r="B250" s="42" t="s">
        <v>496</v>
      </c>
      <c r="C250" s="52">
        <f>+[1]Enero!C250+[1]Febrero!C250+[1]Marzo!C250</f>
        <v>0</v>
      </c>
      <c r="D250" s="52">
        <f>+[1]Enero!D250+[1]Febrero!D250+[1]Marzo!D250</f>
        <v>0</v>
      </c>
      <c r="E250" s="52">
        <f>+[1]Enero!E250+[1]Febrero!E250+[1]Marzo!E250</f>
        <v>463424.41000000003</v>
      </c>
      <c r="F250" s="52">
        <f t="shared" si="14"/>
        <v>463424.41000000003</v>
      </c>
      <c r="G250" s="52">
        <f>+[1]Enero!G250+[1]Febrero!G250+[1]Marzo!G250</f>
        <v>0</v>
      </c>
      <c r="H250" s="52">
        <f>+[1]Enero!H250+[1]Febrero!H250+[1]Marzo!H250</f>
        <v>0</v>
      </c>
      <c r="I250" s="52">
        <f t="shared" si="12"/>
        <v>0</v>
      </c>
      <c r="J250" s="44">
        <f>+SUM(F250,I250)</f>
        <v>463424.41000000003</v>
      </c>
      <c r="K250" s="38"/>
      <c r="L250" s="38"/>
    </row>
    <row r="251" spans="1:12" s="33" customFormat="1" x14ac:dyDescent="0.25">
      <c r="A251" s="46" t="s">
        <v>497</v>
      </c>
      <c r="B251" s="42" t="s">
        <v>498</v>
      </c>
      <c r="C251" s="48">
        <f>+[1]Enero!C251+[1]Febrero!C251+[1]Marzo!C251</f>
        <v>0</v>
      </c>
      <c r="D251" s="48">
        <f>+[1]Enero!D251+[1]Febrero!D251+[1]Marzo!D251</f>
        <v>0</v>
      </c>
      <c r="E251" s="48">
        <f>+[1]Enero!E251+[1]Febrero!E251+[1]Marzo!E251</f>
        <v>0</v>
      </c>
      <c r="F251" s="48">
        <f t="shared" si="14"/>
        <v>0</v>
      </c>
      <c r="G251" s="48">
        <f>+[1]Enero!G251+[1]Febrero!G251+[1]Marzo!G251</f>
        <v>0</v>
      </c>
      <c r="H251" s="48">
        <f>+[1]Enero!H251+[1]Febrero!H251+[1]Marzo!H251</f>
        <v>0</v>
      </c>
      <c r="I251" s="48">
        <f t="shared" si="12"/>
        <v>0</v>
      </c>
      <c r="J251" s="44">
        <f>+SUM(F251,I251)</f>
        <v>0</v>
      </c>
      <c r="K251" s="38"/>
      <c r="L251" s="38"/>
    </row>
    <row r="252" spans="1:12" s="33" customFormat="1" x14ac:dyDescent="0.25">
      <c r="A252" s="46" t="s">
        <v>499</v>
      </c>
      <c r="B252" s="42" t="s">
        <v>500</v>
      </c>
      <c r="C252" s="52">
        <f>+[1]Enero!C252+[1]Febrero!C252+[1]Marzo!C252</f>
        <v>0</v>
      </c>
      <c r="D252" s="52">
        <f>+[1]Enero!D252+[1]Febrero!D252+[1]Marzo!D252</f>
        <v>0</v>
      </c>
      <c r="E252" s="43">
        <f>+[1]Enero!E252+[1]Febrero!E252+[1]Marzo!E252</f>
        <v>0</v>
      </c>
      <c r="F252" s="43">
        <f t="shared" si="14"/>
        <v>0</v>
      </c>
      <c r="G252" s="52">
        <f>+[1]Enero!G252+[1]Febrero!G252+[1]Marzo!G252</f>
        <v>0</v>
      </c>
      <c r="H252" s="52">
        <f>+[1]Enero!H252+[1]Febrero!H252+[1]Marzo!H252</f>
        <v>0</v>
      </c>
      <c r="I252" s="52">
        <f t="shared" ref="I252:I315" si="17">+SUM(G252:H252)</f>
        <v>0</v>
      </c>
      <c r="J252" s="44">
        <f>+SUM(F252,I252)</f>
        <v>0</v>
      </c>
      <c r="K252" s="38"/>
      <c r="L252" s="38"/>
    </row>
    <row r="253" spans="1:12" s="33" customFormat="1" x14ac:dyDescent="0.25">
      <c r="A253" s="81">
        <v>2.2999999999999998</v>
      </c>
      <c r="B253" s="79" t="s">
        <v>501</v>
      </c>
      <c r="C253" s="82">
        <f>+SUM(C254,C266,C275,C288,C293,C304,C329,C348,C353)</f>
        <v>859000</v>
      </c>
      <c r="D253" s="82">
        <f>+SUM(D254,D266,D275,D288,D293,D304,D329,D348,D353)</f>
        <v>0</v>
      </c>
      <c r="E253" s="82">
        <f>+SUM(E254,E266,E275,E288,E293,E304,E329,E348,E353)</f>
        <v>1477640.58</v>
      </c>
      <c r="F253" s="82">
        <f t="shared" si="14"/>
        <v>2336640.58</v>
      </c>
      <c r="G253" s="82">
        <f>+SUM(G254,G266,G275,G288,G293,G304,G329,G348,G353)</f>
        <v>0</v>
      </c>
      <c r="H253" s="82">
        <f>+SUM(H254,H266,H275,H288,H293,H304,H329,H348,H353)</f>
        <v>0</v>
      </c>
      <c r="I253" s="82">
        <f t="shared" si="17"/>
        <v>0</v>
      </c>
      <c r="J253" s="82">
        <f>+SUM(J254,J266,J275,J288,J293,J304,J329,J348,J353)</f>
        <v>2336640.58</v>
      </c>
      <c r="K253" s="38"/>
      <c r="L253" s="38"/>
    </row>
    <row r="254" spans="1:12" s="33" customFormat="1" x14ac:dyDescent="0.25">
      <c r="A254" s="53" t="s">
        <v>502</v>
      </c>
      <c r="B254" s="54" t="s">
        <v>503</v>
      </c>
      <c r="C254" s="49">
        <f>+SUM(C255,C258,C260,C264)</f>
        <v>0</v>
      </c>
      <c r="D254" s="49">
        <f>+SUM(D255,D258,D260,D264)</f>
        <v>0</v>
      </c>
      <c r="E254" s="49">
        <f>+SUM(E255,E258,E260,E264)</f>
        <v>0</v>
      </c>
      <c r="F254" s="49">
        <f t="shared" si="14"/>
        <v>0</v>
      </c>
      <c r="G254" s="49">
        <f>+SUM(G255,G258,G260,G264)</f>
        <v>0</v>
      </c>
      <c r="H254" s="49">
        <f>+SUM(H255,H258,H260,H264)</f>
        <v>0</v>
      </c>
      <c r="I254" s="49">
        <f t="shared" si="17"/>
        <v>0</v>
      </c>
      <c r="J254" s="49">
        <f>+SUM(J255,J258,J260,J264)</f>
        <v>0</v>
      </c>
      <c r="K254" s="38"/>
      <c r="L254" s="38"/>
    </row>
    <row r="255" spans="1:12" s="33" customFormat="1" x14ac:dyDescent="0.25">
      <c r="A255" s="66" t="s">
        <v>504</v>
      </c>
      <c r="B255" s="67" t="s">
        <v>505</v>
      </c>
      <c r="C255" s="68">
        <f>+SUM(C256:C257)</f>
        <v>0</v>
      </c>
      <c r="D255" s="68">
        <f>+SUM(D256:D257)</f>
        <v>0</v>
      </c>
      <c r="E255" s="68">
        <f>+SUM(E256:E257)</f>
        <v>0</v>
      </c>
      <c r="F255" s="68">
        <f t="shared" si="14"/>
        <v>0</v>
      </c>
      <c r="G255" s="68">
        <f>+SUM(G256:G257)</f>
        <v>0</v>
      </c>
      <c r="H255" s="68">
        <f>+SUM(H256:H257)</f>
        <v>0</v>
      </c>
      <c r="I255" s="68">
        <f t="shared" si="17"/>
        <v>0</v>
      </c>
      <c r="J255" s="68">
        <f>+SUM(J256:J257)</f>
        <v>0</v>
      </c>
      <c r="K255" s="38"/>
      <c r="L255" s="38"/>
    </row>
    <row r="256" spans="1:12" s="33" customFormat="1" x14ac:dyDescent="0.25">
      <c r="A256" s="46" t="s">
        <v>506</v>
      </c>
      <c r="B256" s="42" t="s">
        <v>507</v>
      </c>
      <c r="C256" s="52">
        <f>+[1]Enero!C256+[1]Febrero!C256+[1]Marzo!C256</f>
        <v>0</v>
      </c>
      <c r="D256" s="52">
        <f>+[1]Enero!D256+[1]Febrero!D256+[1]Marzo!D256</f>
        <v>0</v>
      </c>
      <c r="E256" s="43">
        <f>+[1]Enero!E256+[1]Febrero!E256+[1]Marzo!E256</f>
        <v>0</v>
      </c>
      <c r="F256" s="43">
        <f t="shared" si="14"/>
        <v>0</v>
      </c>
      <c r="G256" s="52">
        <f>+[1]Enero!G256+[1]Febrero!G256+[1]Marzo!G256</f>
        <v>0</v>
      </c>
      <c r="H256" s="52">
        <f>+[1]Enero!H256+[1]Febrero!H256+[1]Marzo!H256</f>
        <v>0</v>
      </c>
      <c r="I256" s="52">
        <f t="shared" si="17"/>
        <v>0</v>
      </c>
      <c r="J256" s="44">
        <f>+SUM(F256,I256)</f>
        <v>0</v>
      </c>
      <c r="K256" s="38"/>
      <c r="L256" s="38"/>
    </row>
    <row r="257" spans="1:12" s="33" customFormat="1" x14ac:dyDescent="0.25">
      <c r="A257" s="46" t="s">
        <v>508</v>
      </c>
      <c r="B257" s="42" t="s">
        <v>509</v>
      </c>
      <c r="C257" s="48">
        <f>+[1]Enero!C257+[1]Febrero!C257+[1]Marzo!C257</f>
        <v>0</v>
      </c>
      <c r="D257" s="48">
        <f>+[1]Enero!D257+[1]Febrero!D257+[1]Marzo!D257</f>
        <v>0</v>
      </c>
      <c r="E257" s="48">
        <f>+[1]Enero!E257+[1]Febrero!E257+[1]Marzo!E257</f>
        <v>0</v>
      </c>
      <c r="F257" s="48">
        <f t="shared" si="14"/>
        <v>0</v>
      </c>
      <c r="G257" s="48">
        <f>+[1]Enero!G257+[1]Febrero!G257+[1]Marzo!G257</f>
        <v>0</v>
      </c>
      <c r="H257" s="48">
        <f>+[1]Enero!H257+[1]Febrero!H257+[1]Marzo!H257</f>
        <v>0</v>
      </c>
      <c r="I257" s="48">
        <f t="shared" si="17"/>
        <v>0</v>
      </c>
      <c r="J257" s="44">
        <f>+SUM(F257,I257)</f>
        <v>0</v>
      </c>
      <c r="K257" s="38"/>
      <c r="L257" s="38"/>
    </row>
    <row r="258" spans="1:12" s="33" customFormat="1" x14ac:dyDescent="0.25">
      <c r="A258" s="66" t="s">
        <v>510</v>
      </c>
      <c r="B258" s="67" t="s">
        <v>511</v>
      </c>
      <c r="C258" s="63">
        <f>+SUM(C259)</f>
        <v>0</v>
      </c>
      <c r="D258" s="63">
        <f>+SUM(D259)</f>
        <v>0</v>
      </c>
      <c r="E258" s="63">
        <f>+SUM(E259)</f>
        <v>0</v>
      </c>
      <c r="F258" s="63">
        <f t="shared" si="14"/>
        <v>0</v>
      </c>
      <c r="G258" s="63">
        <f>+SUM(G259)</f>
        <v>0</v>
      </c>
      <c r="H258" s="63">
        <f>+SUM(H259)</f>
        <v>0</v>
      </c>
      <c r="I258" s="63">
        <f t="shared" si="17"/>
        <v>0</v>
      </c>
      <c r="J258" s="63">
        <f>+SUM(J259)</f>
        <v>0</v>
      </c>
      <c r="K258" s="38"/>
      <c r="L258" s="38"/>
    </row>
    <row r="259" spans="1:12" s="33" customFormat="1" x14ac:dyDescent="0.25">
      <c r="A259" s="46" t="s">
        <v>512</v>
      </c>
      <c r="B259" s="42" t="s">
        <v>513</v>
      </c>
      <c r="C259" s="52">
        <f>+[1]Enero!C259+[1]Febrero!C259+[1]Marzo!C259</f>
        <v>0</v>
      </c>
      <c r="D259" s="52">
        <f>+[1]Enero!D259+[1]Febrero!D259+[1]Marzo!D259</f>
        <v>0</v>
      </c>
      <c r="E259" s="52">
        <f>+[1]Enero!E259+[1]Febrero!E259+[1]Marzo!E259</f>
        <v>0</v>
      </c>
      <c r="F259" s="52">
        <f t="shared" si="14"/>
        <v>0</v>
      </c>
      <c r="G259" s="52">
        <f>+[1]Enero!G259+[1]Febrero!G259+[1]Marzo!G259</f>
        <v>0</v>
      </c>
      <c r="H259" s="52">
        <f>+[1]Enero!H259+[1]Febrero!H259+[1]Marzo!H259</f>
        <v>0</v>
      </c>
      <c r="I259" s="52">
        <f t="shared" si="17"/>
        <v>0</v>
      </c>
      <c r="J259" s="44">
        <f>+SUM(F259,I259)</f>
        <v>0</v>
      </c>
      <c r="K259" s="38"/>
      <c r="L259" s="38"/>
    </row>
    <row r="260" spans="1:12" s="33" customFormat="1" x14ac:dyDescent="0.25">
      <c r="A260" s="66" t="s">
        <v>514</v>
      </c>
      <c r="B260" s="67" t="s">
        <v>515</v>
      </c>
      <c r="C260" s="68">
        <f>+SUM(C261:C263)</f>
        <v>0</v>
      </c>
      <c r="D260" s="68">
        <f>+SUM(D261:D263)</f>
        <v>0</v>
      </c>
      <c r="E260" s="68">
        <f>+SUM(E261:E263)</f>
        <v>0</v>
      </c>
      <c r="F260" s="68">
        <f t="shared" si="14"/>
        <v>0</v>
      </c>
      <c r="G260" s="68">
        <f>+SUM(G261:G263)</f>
        <v>0</v>
      </c>
      <c r="H260" s="68">
        <f>+SUM(H261:H263)</f>
        <v>0</v>
      </c>
      <c r="I260" s="68">
        <f t="shared" si="17"/>
        <v>0</v>
      </c>
      <c r="J260" s="68">
        <f>+SUM(J261:J263)</f>
        <v>0</v>
      </c>
      <c r="K260" s="38"/>
      <c r="L260" s="38"/>
    </row>
    <row r="261" spans="1:12" s="33" customFormat="1" x14ac:dyDescent="0.25">
      <c r="A261" s="46" t="s">
        <v>516</v>
      </c>
      <c r="B261" s="42" t="s">
        <v>517</v>
      </c>
      <c r="C261" s="52">
        <f>+[1]Enero!C261+[1]Febrero!C261+[1]Marzo!C261</f>
        <v>0</v>
      </c>
      <c r="D261" s="52">
        <f>+[1]Enero!D261+[1]Febrero!D261+[1]Marzo!D261</f>
        <v>0</v>
      </c>
      <c r="E261" s="52">
        <f>+[1]Enero!E261+[1]Febrero!E261+[1]Marzo!E261</f>
        <v>0</v>
      </c>
      <c r="F261" s="52">
        <f t="shared" si="14"/>
        <v>0</v>
      </c>
      <c r="G261" s="52">
        <f>+[1]Enero!G261+[1]Febrero!G261+[1]Marzo!G261</f>
        <v>0</v>
      </c>
      <c r="H261" s="52">
        <f>+[1]Enero!H261+[1]Febrero!H261+[1]Marzo!H261</f>
        <v>0</v>
      </c>
      <c r="I261" s="52">
        <f t="shared" si="17"/>
        <v>0</v>
      </c>
      <c r="J261" s="44">
        <f>+SUM(F261,I261)</f>
        <v>0</v>
      </c>
      <c r="K261" s="38"/>
      <c r="L261" s="38"/>
    </row>
    <row r="262" spans="1:12" s="33" customFormat="1" x14ac:dyDescent="0.25">
      <c r="A262" s="46" t="s">
        <v>518</v>
      </c>
      <c r="B262" s="42" t="s">
        <v>519</v>
      </c>
      <c r="C262" s="48">
        <f>+[1]Enero!C262+[1]Febrero!C262+[1]Marzo!C262</f>
        <v>0</v>
      </c>
      <c r="D262" s="48">
        <f>+[1]Enero!D262+[1]Febrero!D262+[1]Marzo!D262</f>
        <v>0</v>
      </c>
      <c r="E262" s="48">
        <f>+[1]Enero!E262+[1]Febrero!E262+[1]Marzo!E262</f>
        <v>0</v>
      </c>
      <c r="F262" s="48">
        <f t="shared" si="14"/>
        <v>0</v>
      </c>
      <c r="G262" s="48">
        <f>+[1]Enero!G262+[1]Febrero!G262+[1]Marzo!G262</f>
        <v>0</v>
      </c>
      <c r="H262" s="48">
        <f>+[1]Enero!H262+[1]Febrero!H262+[1]Marzo!H262</f>
        <v>0</v>
      </c>
      <c r="I262" s="48">
        <f t="shared" si="17"/>
        <v>0</v>
      </c>
      <c r="J262" s="44">
        <f>+SUM(F262,I262)</f>
        <v>0</v>
      </c>
      <c r="K262" s="38"/>
      <c r="L262" s="38"/>
    </row>
    <row r="263" spans="1:12" s="33" customFormat="1" x14ac:dyDescent="0.25">
      <c r="A263" s="46" t="s">
        <v>520</v>
      </c>
      <c r="B263" s="42" t="s">
        <v>521</v>
      </c>
      <c r="C263" s="52">
        <f>+[1]Enero!C263+[1]Febrero!C263+[1]Marzo!C263</f>
        <v>0</v>
      </c>
      <c r="D263" s="52">
        <f>+[1]Enero!D263+[1]Febrero!D263+[1]Marzo!D263</f>
        <v>0</v>
      </c>
      <c r="E263" s="52">
        <f>+[1]Enero!E263+[1]Febrero!E263+[1]Marzo!E263</f>
        <v>0</v>
      </c>
      <c r="F263" s="52">
        <f t="shared" si="14"/>
        <v>0</v>
      </c>
      <c r="G263" s="52">
        <f>+[1]Enero!G263+[1]Febrero!G263+[1]Marzo!G263</f>
        <v>0</v>
      </c>
      <c r="H263" s="52">
        <f>+[1]Enero!H263+[1]Febrero!H263+[1]Marzo!H263</f>
        <v>0</v>
      </c>
      <c r="I263" s="52">
        <f t="shared" si="17"/>
        <v>0</v>
      </c>
      <c r="J263" s="44">
        <f>+SUM(F263,I263)</f>
        <v>0</v>
      </c>
      <c r="K263" s="38"/>
      <c r="L263" s="38"/>
    </row>
    <row r="264" spans="1:12" s="33" customFormat="1" x14ac:dyDescent="0.25">
      <c r="A264" s="66" t="s">
        <v>522</v>
      </c>
      <c r="B264" s="67" t="s">
        <v>523</v>
      </c>
      <c r="C264" s="68">
        <f>+SUM(C265)</f>
        <v>0</v>
      </c>
      <c r="D264" s="68">
        <f>+SUM(D265)</f>
        <v>0</v>
      </c>
      <c r="E264" s="68">
        <f>+SUM(E265)</f>
        <v>0</v>
      </c>
      <c r="F264" s="68">
        <f t="shared" si="14"/>
        <v>0</v>
      </c>
      <c r="G264" s="68">
        <f>+SUM(G265)</f>
        <v>0</v>
      </c>
      <c r="H264" s="68">
        <f>+SUM(H265)</f>
        <v>0</v>
      </c>
      <c r="I264" s="68">
        <f t="shared" si="17"/>
        <v>0</v>
      </c>
      <c r="J264" s="68">
        <f>+SUM(J265)</f>
        <v>0</v>
      </c>
      <c r="K264" s="38"/>
      <c r="L264" s="38"/>
    </row>
    <row r="265" spans="1:12" s="33" customFormat="1" x14ac:dyDescent="0.25">
      <c r="A265" s="46" t="s">
        <v>524</v>
      </c>
      <c r="B265" s="42" t="s">
        <v>525</v>
      </c>
      <c r="C265" s="52">
        <f>+[1]Enero!C265+[1]Febrero!C265+[1]Marzo!C265</f>
        <v>0</v>
      </c>
      <c r="D265" s="52">
        <f>+[1]Enero!D265+[1]Febrero!D265+[1]Marzo!D265</f>
        <v>0</v>
      </c>
      <c r="E265" s="52">
        <f>+[1]Enero!E265+[1]Febrero!E265+[1]Marzo!E265</f>
        <v>0</v>
      </c>
      <c r="F265" s="52">
        <f t="shared" si="14"/>
        <v>0</v>
      </c>
      <c r="G265" s="52">
        <f>+[1]Enero!G265+[1]Febrero!G265+[1]Marzo!G265</f>
        <v>0</v>
      </c>
      <c r="H265" s="52">
        <f>+[1]Enero!H265+[1]Febrero!H265+[1]Marzo!H265</f>
        <v>0</v>
      </c>
      <c r="I265" s="52">
        <f t="shared" si="17"/>
        <v>0</v>
      </c>
      <c r="J265" s="44">
        <f>+SUM(F265,I265)</f>
        <v>0</v>
      </c>
      <c r="K265" s="38"/>
      <c r="L265" s="38"/>
    </row>
    <row r="266" spans="1:12" s="33" customFormat="1" x14ac:dyDescent="0.25">
      <c r="A266" s="53" t="s">
        <v>526</v>
      </c>
      <c r="B266" s="54" t="s">
        <v>527</v>
      </c>
      <c r="C266" s="55">
        <f>+SUM(C267,C269,C271,C273)</f>
        <v>0</v>
      </c>
      <c r="D266" s="55">
        <f>+SUM(D267,D269,D271,D273)</f>
        <v>0</v>
      </c>
      <c r="E266" s="55">
        <f>+SUM(E267,E269,E271,E273)</f>
        <v>1916</v>
      </c>
      <c r="F266" s="55">
        <f t="shared" si="14"/>
        <v>1916</v>
      </c>
      <c r="G266" s="55">
        <f>+SUM(G267,G269,G271,G273)</f>
        <v>0</v>
      </c>
      <c r="H266" s="55">
        <f>+SUM(H267,H269,H271,H273)</f>
        <v>0</v>
      </c>
      <c r="I266" s="55">
        <f t="shared" si="17"/>
        <v>0</v>
      </c>
      <c r="J266" s="55">
        <f>+SUM(J267,J269,J271,J273)</f>
        <v>1916</v>
      </c>
      <c r="K266" s="38"/>
      <c r="L266" s="38"/>
    </row>
    <row r="267" spans="1:12" s="33" customFormat="1" x14ac:dyDescent="0.25">
      <c r="A267" s="66" t="s">
        <v>528</v>
      </c>
      <c r="B267" s="67" t="s">
        <v>529</v>
      </c>
      <c r="C267" s="63">
        <f>+SUM(C268)</f>
        <v>0</v>
      </c>
      <c r="D267" s="63">
        <f>+SUM(D268)</f>
        <v>0</v>
      </c>
      <c r="E267" s="63">
        <f>+SUM(E268)</f>
        <v>0</v>
      </c>
      <c r="F267" s="63">
        <f t="shared" si="14"/>
        <v>0</v>
      </c>
      <c r="G267" s="63">
        <f>+SUM(G268)</f>
        <v>0</v>
      </c>
      <c r="H267" s="63">
        <f>+SUM(H268)</f>
        <v>0</v>
      </c>
      <c r="I267" s="63">
        <f t="shared" si="17"/>
        <v>0</v>
      </c>
      <c r="J267" s="63">
        <f>+SUM(J268)</f>
        <v>0</v>
      </c>
      <c r="K267" s="38"/>
      <c r="L267" s="38"/>
    </row>
    <row r="268" spans="1:12" s="33" customFormat="1" x14ac:dyDescent="0.25">
      <c r="A268" s="46" t="s">
        <v>530</v>
      </c>
      <c r="B268" s="42" t="s">
        <v>531</v>
      </c>
      <c r="C268" s="48">
        <f>+[1]Enero!C268+[1]Febrero!C268+[1]Marzo!C268</f>
        <v>0</v>
      </c>
      <c r="D268" s="48">
        <f>+[1]Enero!D268+[1]Febrero!D268+[1]Marzo!D268</f>
        <v>0</v>
      </c>
      <c r="E268" s="48">
        <f>+[1]Enero!E268+[1]Febrero!E268+[1]Marzo!E268</f>
        <v>0</v>
      </c>
      <c r="F268" s="48">
        <f t="shared" si="14"/>
        <v>0</v>
      </c>
      <c r="G268" s="48">
        <f>+[1]Enero!G268+[1]Febrero!G268+[1]Marzo!G268</f>
        <v>0</v>
      </c>
      <c r="H268" s="48">
        <f>+[1]Enero!H268+[1]Febrero!H268+[1]Marzo!H268</f>
        <v>0</v>
      </c>
      <c r="I268" s="48">
        <f t="shared" si="17"/>
        <v>0</v>
      </c>
      <c r="J268" s="44">
        <f>+SUM(F268,I268)</f>
        <v>0</v>
      </c>
      <c r="K268" s="38"/>
      <c r="L268" s="38"/>
    </row>
    <row r="269" spans="1:12" s="33" customFormat="1" x14ac:dyDescent="0.25">
      <c r="A269" s="66" t="s">
        <v>532</v>
      </c>
      <c r="B269" s="67" t="s">
        <v>533</v>
      </c>
      <c r="C269" s="63">
        <f>+SUM(C270)</f>
        <v>0</v>
      </c>
      <c r="D269" s="63">
        <f>+SUM(D270)</f>
        <v>0</v>
      </c>
      <c r="E269" s="63">
        <f>+SUM(E270)</f>
        <v>0</v>
      </c>
      <c r="F269" s="63">
        <f t="shared" si="14"/>
        <v>0</v>
      </c>
      <c r="G269" s="63">
        <f>+SUM(G270)</f>
        <v>0</v>
      </c>
      <c r="H269" s="63">
        <f>+SUM(H270)</f>
        <v>0</v>
      </c>
      <c r="I269" s="63">
        <f t="shared" si="17"/>
        <v>0</v>
      </c>
      <c r="J269" s="63">
        <f>+SUM(J270)</f>
        <v>0</v>
      </c>
      <c r="K269" s="38"/>
      <c r="L269" s="38"/>
    </row>
    <row r="270" spans="1:12" s="33" customFormat="1" x14ac:dyDescent="0.25">
      <c r="A270" s="46" t="s">
        <v>534</v>
      </c>
      <c r="B270" s="42" t="s">
        <v>535</v>
      </c>
      <c r="C270" s="48">
        <f>+[1]Enero!C270+[1]Febrero!C270+[1]Marzo!C270</f>
        <v>0</v>
      </c>
      <c r="D270" s="48">
        <f>+[1]Enero!D270+[1]Febrero!D270+[1]Marzo!D270</f>
        <v>0</v>
      </c>
      <c r="E270" s="48">
        <f>+[1]Enero!E270+[1]Febrero!E270+[1]Marzo!E270</f>
        <v>0</v>
      </c>
      <c r="F270" s="48">
        <f t="shared" si="14"/>
        <v>0</v>
      </c>
      <c r="G270" s="48">
        <f>+[1]Enero!G270+[1]Febrero!G270+[1]Marzo!G270</f>
        <v>0</v>
      </c>
      <c r="H270" s="48">
        <f>+[1]Enero!H270+[1]Febrero!H270+[1]Marzo!H270</f>
        <v>0</v>
      </c>
      <c r="I270" s="48">
        <f t="shared" si="17"/>
        <v>0</v>
      </c>
      <c r="J270" s="44">
        <f>+SUM(F270,I270)</f>
        <v>0</v>
      </c>
      <c r="K270" s="38"/>
      <c r="L270" s="38"/>
    </row>
    <row r="271" spans="1:12" s="33" customFormat="1" x14ac:dyDescent="0.25">
      <c r="A271" s="66" t="s">
        <v>536</v>
      </c>
      <c r="B271" s="67" t="s">
        <v>537</v>
      </c>
      <c r="C271" s="63">
        <f>+SUM(C272)</f>
        <v>0</v>
      </c>
      <c r="D271" s="63">
        <f>+SUM(D272)</f>
        <v>0</v>
      </c>
      <c r="E271" s="63">
        <f>+SUM(E272)</f>
        <v>1916</v>
      </c>
      <c r="F271" s="63">
        <f t="shared" ref="F271:F334" si="18">+SUM(C271:E271)</f>
        <v>1916</v>
      </c>
      <c r="G271" s="63">
        <f>+SUM(G272)</f>
        <v>0</v>
      </c>
      <c r="H271" s="63">
        <f>+SUM(H272)</f>
        <v>0</v>
      </c>
      <c r="I271" s="63">
        <f t="shared" si="17"/>
        <v>0</v>
      </c>
      <c r="J271" s="63">
        <f>+SUM(J272)</f>
        <v>1916</v>
      </c>
      <c r="K271" s="38"/>
      <c r="L271" s="38"/>
    </row>
    <row r="272" spans="1:12" s="33" customFormat="1" x14ac:dyDescent="0.25">
      <c r="A272" s="46" t="s">
        <v>538</v>
      </c>
      <c r="B272" s="42" t="s">
        <v>539</v>
      </c>
      <c r="C272" s="52">
        <f>+[1]Enero!C272+[1]Febrero!C272+[1]Marzo!C272</f>
        <v>0</v>
      </c>
      <c r="D272" s="52">
        <f>+[1]Enero!D272+[1]Febrero!D272+[1]Marzo!D272</f>
        <v>0</v>
      </c>
      <c r="E272" s="48">
        <f>+[1]Enero!E272+[1]Febrero!E272+[1]Marzo!E272</f>
        <v>1916</v>
      </c>
      <c r="F272" s="48">
        <f t="shared" si="18"/>
        <v>1916</v>
      </c>
      <c r="G272" s="52">
        <f>+[1]Enero!G272+[1]Febrero!G272+[1]Marzo!G272</f>
        <v>0</v>
      </c>
      <c r="H272" s="52">
        <f>+[1]Enero!H272+[1]Febrero!H272+[1]Marzo!H272</f>
        <v>0</v>
      </c>
      <c r="I272" s="52">
        <f t="shared" si="17"/>
        <v>0</v>
      </c>
      <c r="J272" s="44">
        <f>+SUM(F272,I272)</f>
        <v>1916</v>
      </c>
      <c r="K272" s="38"/>
      <c r="L272" s="38"/>
    </row>
    <row r="273" spans="1:12" s="33" customFormat="1" x14ac:dyDescent="0.25">
      <c r="A273" s="66" t="s">
        <v>540</v>
      </c>
      <c r="B273" s="67" t="s">
        <v>541</v>
      </c>
      <c r="C273" s="68">
        <f>+SUM(C274)</f>
        <v>0</v>
      </c>
      <c r="D273" s="68">
        <f>+SUM(D274)</f>
        <v>0</v>
      </c>
      <c r="E273" s="68">
        <f>+SUM(E274)</f>
        <v>0</v>
      </c>
      <c r="F273" s="68">
        <f t="shared" si="18"/>
        <v>0</v>
      </c>
      <c r="G273" s="68">
        <f>+SUM(G274)</f>
        <v>0</v>
      </c>
      <c r="H273" s="68">
        <f>+SUM(H274)</f>
        <v>0</v>
      </c>
      <c r="I273" s="68">
        <f t="shared" si="17"/>
        <v>0</v>
      </c>
      <c r="J273" s="68">
        <f>+SUM(J274)</f>
        <v>0</v>
      </c>
      <c r="K273" s="38"/>
      <c r="L273" s="38"/>
    </row>
    <row r="274" spans="1:12" s="33" customFormat="1" x14ac:dyDescent="0.25">
      <c r="A274" s="46" t="s">
        <v>542</v>
      </c>
      <c r="B274" s="42" t="s">
        <v>543</v>
      </c>
      <c r="C274" s="52">
        <f>+[1]Enero!C274+[1]Febrero!C274+[1]Marzo!C274</f>
        <v>0</v>
      </c>
      <c r="D274" s="52">
        <f>+[1]Enero!D274+[1]Febrero!D274+[1]Marzo!D274</f>
        <v>0</v>
      </c>
      <c r="E274" s="52">
        <f>+[1]Enero!E274+[1]Febrero!E274+[1]Marzo!E274</f>
        <v>0</v>
      </c>
      <c r="F274" s="52">
        <f t="shared" si="18"/>
        <v>0</v>
      </c>
      <c r="G274" s="52">
        <f>+[1]Enero!G274+[1]Febrero!G274+[1]Marzo!G274</f>
        <v>0</v>
      </c>
      <c r="H274" s="52">
        <f>+[1]Enero!H274+[1]Febrero!H274+[1]Marzo!H274</f>
        <v>0</v>
      </c>
      <c r="I274" s="52">
        <f t="shared" si="17"/>
        <v>0</v>
      </c>
      <c r="J274" s="44">
        <f>+SUM(F274,I274)</f>
        <v>0</v>
      </c>
      <c r="K274" s="38"/>
      <c r="L274" s="38"/>
    </row>
    <row r="275" spans="1:12" s="33" customFormat="1" x14ac:dyDescent="0.25">
      <c r="A275" s="53" t="s">
        <v>544</v>
      </c>
      <c r="B275" s="54" t="s">
        <v>545</v>
      </c>
      <c r="C275" s="55">
        <f>+SUM(C276,C278,C280,C282,C284,C286)</f>
        <v>0</v>
      </c>
      <c r="D275" s="55">
        <f>+SUM(D276,D278,D280,D282,D284,D286)</f>
        <v>0</v>
      </c>
      <c r="E275" s="55">
        <f>+SUM(E276,E278,E280,E282,E284,E286)</f>
        <v>85668</v>
      </c>
      <c r="F275" s="55">
        <f t="shared" si="18"/>
        <v>85668</v>
      </c>
      <c r="G275" s="55">
        <f>+SUM(G276,G278,G280,G282,G284,G286)</f>
        <v>0</v>
      </c>
      <c r="H275" s="55">
        <f>+SUM(H276,H278,H280,H282,H284,H286)</f>
        <v>0</v>
      </c>
      <c r="I275" s="55">
        <f t="shared" si="17"/>
        <v>0</v>
      </c>
      <c r="J275" s="55">
        <f>+SUM(J276,J278,J280,J282,J284,J286)</f>
        <v>85668</v>
      </c>
      <c r="K275" s="38"/>
      <c r="L275" s="38"/>
    </row>
    <row r="276" spans="1:12" s="33" customFormat="1" x14ac:dyDescent="0.25">
      <c r="A276" s="66" t="s">
        <v>546</v>
      </c>
      <c r="B276" s="67" t="s">
        <v>547</v>
      </c>
      <c r="C276" s="63">
        <f>+SUM(C277)</f>
        <v>0</v>
      </c>
      <c r="D276" s="63">
        <f>+SUM(D277)</f>
        <v>0</v>
      </c>
      <c r="E276" s="63">
        <f>+SUM(E277)</f>
        <v>0</v>
      </c>
      <c r="F276" s="63">
        <f t="shared" si="18"/>
        <v>0</v>
      </c>
      <c r="G276" s="63">
        <f>+SUM(G277)</f>
        <v>0</v>
      </c>
      <c r="H276" s="63">
        <f>+SUM(H277)</f>
        <v>0</v>
      </c>
      <c r="I276" s="63">
        <f t="shared" si="17"/>
        <v>0</v>
      </c>
      <c r="J276" s="63">
        <f>+SUM(J277)</f>
        <v>0</v>
      </c>
      <c r="K276" s="38"/>
      <c r="L276" s="38"/>
    </row>
    <row r="277" spans="1:12" s="33" customFormat="1" x14ac:dyDescent="0.25">
      <c r="A277" s="46" t="s">
        <v>548</v>
      </c>
      <c r="B277" s="42" t="s">
        <v>549</v>
      </c>
      <c r="C277" s="52">
        <f>+[1]Enero!C277+[1]Febrero!C277+[1]Marzo!C277</f>
        <v>0</v>
      </c>
      <c r="D277" s="52">
        <f>+[1]Enero!D277+[1]Febrero!D277+[1]Marzo!D277</f>
        <v>0</v>
      </c>
      <c r="E277" s="52">
        <f>+[1]Enero!E277+[1]Febrero!E277+[1]Marzo!E277</f>
        <v>0</v>
      </c>
      <c r="F277" s="52">
        <f t="shared" si="18"/>
        <v>0</v>
      </c>
      <c r="G277" s="52">
        <f>+[1]Enero!G277+[1]Febrero!G277+[1]Marzo!G277</f>
        <v>0</v>
      </c>
      <c r="H277" s="52">
        <f>+[1]Enero!H277+[1]Febrero!H277+[1]Marzo!H277</f>
        <v>0</v>
      </c>
      <c r="I277" s="52">
        <f t="shared" si="17"/>
        <v>0</v>
      </c>
      <c r="J277" s="44">
        <f>+SUM(F277,I277)</f>
        <v>0</v>
      </c>
      <c r="K277" s="38"/>
      <c r="L277" s="38"/>
    </row>
    <row r="278" spans="1:12" s="33" customFormat="1" x14ac:dyDescent="0.25">
      <c r="A278" s="66" t="s">
        <v>550</v>
      </c>
      <c r="B278" s="67" t="s">
        <v>551</v>
      </c>
      <c r="C278" s="68">
        <f>+SUM(C279)</f>
        <v>0</v>
      </c>
      <c r="D278" s="68">
        <f>+SUM(D279)</f>
        <v>0</v>
      </c>
      <c r="E278" s="68">
        <f>+SUM(E279)</f>
        <v>0</v>
      </c>
      <c r="F278" s="68">
        <f t="shared" si="18"/>
        <v>0</v>
      </c>
      <c r="G278" s="68">
        <f>+SUM(G279)</f>
        <v>0</v>
      </c>
      <c r="H278" s="68">
        <f>+SUM(H279)</f>
        <v>0</v>
      </c>
      <c r="I278" s="68">
        <f t="shared" si="17"/>
        <v>0</v>
      </c>
      <c r="J278" s="68">
        <f>+SUM(J279)</f>
        <v>0</v>
      </c>
      <c r="K278" s="38"/>
      <c r="L278" s="38"/>
    </row>
    <row r="279" spans="1:12" s="33" customFormat="1" x14ac:dyDescent="0.25">
      <c r="A279" s="46" t="s">
        <v>552</v>
      </c>
      <c r="B279" s="42" t="s">
        <v>553</v>
      </c>
      <c r="C279" s="52">
        <f>+[1]Enero!C279+[1]Febrero!C279+[1]Marzo!C279</f>
        <v>0</v>
      </c>
      <c r="D279" s="52">
        <f>+[1]Enero!D279+[1]Febrero!D279+[1]Marzo!D279</f>
        <v>0</v>
      </c>
      <c r="E279" s="52">
        <f>+[1]Enero!E279+[1]Febrero!E279+[1]Marzo!E279</f>
        <v>0</v>
      </c>
      <c r="F279" s="52">
        <f t="shared" si="18"/>
        <v>0</v>
      </c>
      <c r="G279" s="52">
        <f>+[1]Enero!G279+[1]Febrero!G279+[1]Marzo!G279</f>
        <v>0</v>
      </c>
      <c r="H279" s="52">
        <f>+[1]Enero!H279+[1]Febrero!H279+[1]Marzo!H279</f>
        <v>0</v>
      </c>
      <c r="I279" s="52">
        <f t="shared" si="17"/>
        <v>0</v>
      </c>
      <c r="J279" s="44">
        <f>+SUM(F279,I279)</f>
        <v>0</v>
      </c>
      <c r="K279" s="38"/>
      <c r="L279" s="38"/>
    </row>
    <row r="280" spans="1:12" s="33" customFormat="1" x14ac:dyDescent="0.25">
      <c r="A280" s="66" t="s">
        <v>554</v>
      </c>
      <c r="B280" s="67" t="s">
        <v>555</v>
      </c>
      <c r="C280" s="68">
        <f>+SUM(C281)</f>
        <v>0</v>
      </c>
      <c r="D280" s="68">
        <f>+SUM(D281)</f>
        <v>0</v>
      </c>
      <c r="E280" s="68">
        <f>+SUM(E281)</f>
        <v>85668</v>
      </c>
      <c r="F280" s="68">
        <f t="shared" si="18"/>
        <v>85668</v>
      </c>
      <c r="G280" s="68">
        <f>+SUM(G281)</f>
        <v>0</v>
      </c>
      <c r="H280" s="68">
        <f>+SUM(H281)</f>
        <v>0</v>
      </c>
      <c r="I280" s="68">
        <f t="shared" si="17"/>
        <v>0</v>
      </c>
      <c r="J280" s="68">
        <f>+SUM(J281)</f>
        <v>85668</v>
      </c>
      <c r="K280" s="38"/>
      <c r="L280" s="38"/>
    </row>
    <row r="281" spans="1:12" s="33" customFormat="1" x14ac:dyDescent="0.25">
      <c r="A281" s="46" t="s">
        <v>556</v>
      </c>
      <c r="B281" s="42" t="s">
        <v>557</v>
      </c>
      <c r="C281" s="52">
        <f>+[1]Enero!C281+[1]Febrero!C281+[1]Marzo!C281</f>
        <v>0</v>
      </c>
      <c r="D281" s="52">
        <f>+[1]Enero!D281+[1]Febrero!D281+[1]Marzo!D281</f>
        <v>0</v>
      </c>
      <c r="E281" s="52">
        <f>+[1]Enero!E281+[1]Febrero!E281+[1]Marzo!E281</f>
        <v>85668</v>
      </c>
      <c r="F281" s="52">
        <f t="shared" si="18"/>
        <v>85668</v>
      </c>
      <c r="G281" s="52">
        <f>+[1]Enero!G281+[1]Febrero!G281+[1]Marzo!G281</f>
        <v>0</v>
      </c>
      <c r="H281" s="52">
        <f>+[1]Enero!H281+[1]Febrero!H281+[1]Marzo!H281</f>
        <v>0</v>
      </c>
      <c r="I281" s="52">
        <f t="shared" si="17"/>
        <v>0</v>
      </c>
      <c r="J281" s="44">
        <f>+SUM(F281,I281)</f>
        <v>85668</v>
      </c>
      <c r="K281" s="38"/>
      <c r="L281" s="38"/>
    </row>
    <row r="282" spans="1:12" s="33" customFormat="1" x14ac:dyDescent="0.25">
      <c r="A282" s="66" t="s">
        <v>558</v>
      </c>
      <c r="B282" s="67" t="s">
        <v>559</v>
      </c>
      <c r="C282" s="68">
        <f>+SUM(C283)</f>
        <v>0</v>
      </c>
      <c r="D282" s="68">
        <f>+SUM(D283)</f>
        <v>0</v>
      </c>
      <c r="E282" s="68">
        <f>+SUM(E283)</f>
        <v>0</v>
      </c>
      <c r="F282" s="68">
        <f t="shared" si="18"/>
        <v>0</v>
      </c>
      <c r="G282" s="68">
        <f>+SUM(G283)</f>
        <v>0</v>
      </c>
      <c r="H282" s="68">
        <f>+SUM(H283)</f>
        <v>0</v>
      </c>
      <c r="I282" s="68">
        <f t="shared" si="17"/>
        <v>0</v>
      </c>
      <c r="J282" s="68">
        <f>+SUM(J283)</f>
        <v>0</v>
      </c>
      <c r="K282" s="38"/>
      <c r="L282" s="38"/>
    </row>
    <row r="283" spans="1:12" s="33" customFormat="1" x14ac:dyDescent="0.25">
      <c r="A283" s="46" t="s">
        <v>560</v>
      </c>
      <c r="B283" s="42" t="s">
        <v>561</v>
      </c>
      <c r="C283" s="52">
        <f>+[1]Enero!C283+[1]Febrero!C283+[1]Marzo!C283</f>
        <v>0</v>
      </c>
      <c r="D283" s="52">
        <f>+[1]Enero!D283+[1]Febrero!D283+[1]Marzo!D283</f>
        <v>0</v>
      </c>
      <c r="E283" s="52">
        <f>+[1]Enero!E283+[1]Febrero!E283+[1]Marzo!E283</f>
        <v>0</v>
      </c>
      <c r="F283" s="52">
        <f t="shared" si="18"/>
        <v>0</v>
      </c>
      <c r="G283" s="52">
        <f>+[1]Enero!G283+[1]Febrero!G283+[1]Marzo!G283</f>
        <v>0</v>
      </c>
      <c r="H283" s="52">
        <f>+[1]Enero!H283+[1]Febrero!H283+[1]Marzo!H283</f>
        <v>0</v>
      </c>
      <c r="I283" s="52">
        <f t="shared" si="17"/>
        <v>0</v>
      </c>
      <c r="J283" s="44">
        <f>+SUM(F283,I283)</f>
        <v>0</v>
      </c>
      <c r="K283" s="38"/>
      <c r="L283" s="38"/>
    </row>
    <row r="284" spans="1:12" s="33" customFormat="1" x14ac:dyDescent="0.25">
      <c r="A284" s="66" t="s">
        <v>562</v>
      </c>
      <c r="B284" s="67" t="s">
        <v>563</v>
      </c>
      <c r="C284" s="68">
        <f>+SUM(C285)</f>
        <v>0</v>
      </c>
      <c r="D284" s="68">
        <f>+SUM(D285)</f>
        <v>0</v>
      </c>
      <c r="E284" s="68">
        <f>+SUM(E285)</f>
        <v>0</v>
      </c>
      <c r="F284" s="68">
        <f t="shared" si="18"/>
        <v>0</v>
      </c>
      <c r="G284" s="68">
        <f>+SUM(G285)</f>
        <v>0</v>
      </c>
      <c r="H284" s="68">
        <f>+SUM(H285)</f>
        <v>0</v>
      </c>
      <c r="I284" s="68">
        <f t="shared" si="17"/>
        <v>0</v>
      </c>
      <c r="J284" s="68">
        <f>+SUM(J285)</f>
        <v>0</v>
      </c>
      <c r="K284" s="38"/>
      <c r="L284" s="38"/>
    </row>
    <row r="285" spans="1:12" s="33" customFormat="1" x14ac:dyDescent="0.25">
      <c r="A285" s="46" t="s">
        <v>564</v>
      </c>
      <c r="B285" s="42" t="s">
        <v>565</v>
      </c>
      <c r="C285" s="52">
        <f>+[1]Enero!C285+[1]Febrero!C285+[1]Marzo!C285</f>
        <v>0</v>
      </c>
      <c r="D285" s="52">
        <f>+[1]Enero!D285+[1]Febrero!D285+[1]Marzo!D285</f>
        <v>0</v>
      </c>
      <c r="E285" s="52">
        <f>+[1]Enero!E285+[1]Febrero!E285+[1]Marzo!E285</f>
        <v>0</v>
      </c>
      <c r="F285" s="52">
        <f t="shared" si="18"/>
        <v>0</v>
      </c>
      <c r="G285" s="52">
        <f>+[1]Enero!G285+[1]Febrero!G285+[1]Marzo!G285</f>
        <v>0</v>
      </c>
      <c r="H285" s="52">
        <f>+[1]Enero!H285+[1]Febrero!H285+[1]Marzo!H285</f>
        <v>0</v>
      </c>
      <c r="I285" s="52">
        <f t="shared" si="17"/>
        <v>0</v>
      </c>
      <c r="J285" s="44">
        <f>+SUM(F285,I285)</f>
        <v>0</v>
      </c>
      <c r="K285" s="38"/>
      <c r="L285" s="38"/>
    </row>
    <row r="286" spans="1:12" s="33" customFormat="1" x14ac:dyDescent="0.25">
      <c r="A286" s="66" t="s">
        <v>566</v>
      </c>
      <c r="B286" s="67" t="s">
        <v>567</v>
      </c>
      <c r="C286" s="68">
        <f>+SUM(C287)</f>
        <v>0</v>
      </c>
      <c r="D286" s="68">
        <f>+SUM(D287)</f>
        <v>0</v>
      </c>
      <c r="E286" s="68">
        <f>+SUM(E287)</f>
        <v>0</v>
      </c>
      <c r="F286" s="68">
        <f t="shared" si="18"/>
        <v>0</v>
      </c>
      <c r="G286" s="68">
        <f>+SUM(G287)</f>
        <v>0</v>
      </c>
      <c r="H286" s="68">
        <f>+SUM(H287)</f>
        <v>0</v>
      </c>
      <c r="I286" s="68">
        <f t="shared" si="17"/>
        <v>0</v>
      </c>
      <c r="J286" s="68">
        <f>+SUM(J287)</f>
        <v>0</v>
      </c>
      <c r="K286" s="38"/>
      <c r="L286" s="38"/>
    </row>
    <row r="287" spans="1:12" s="33" customFormat="1" x14ac:dyDescent="0.25">
      <c r="A287" s="46" t="s">
        <v>568</v>
      </c>
      <c r="B287" s="42" t="s">
        <v>569</v>
      </c>
      <c r="C287" s="52">
        <f>+[1]Enero!C287+[1]Febrero!C287+[1]Marzo!C287</f>
        <v>0</v>
      </c>
      <c r="D287" s="52">
        <f>+[1]Enero!D287+[1]Febrero!D287+[1]Marzo!D287</f>
        <v>0</v>
      </c>
      <c r="E287" s="43">
        <f>+[1]Enero!E287+[1]Febrero!E287+[1]Marzo!E287</f>
        <v>0</v>
      </c>
      <c r="F287" s="43">
        <f t="shared" si="18"/>
        <v>0</v>
      </c>
      <c r="G287" s="52">
        <f>+[1]Enero!G287+[1]Febrero!G287+[1]Marzo!G287</f>
        <v>0</v>
      </c>
      <c r="H287" s="52">
        <f>+[1]Enero!H287+[1]Febrero!H287+[1]Marzo!H287</f>
        <v>0</v>
      </c>
      <c r="I287" s="52">
        <f t="shared" si="17"/>
        <v>0</v>
      </c>
      <c r="J287" s="44">
        <f>+SUM(F287,I287)</f>
        <v>0</v>
      </c>
      <c r="K287" s="38"/>
      <c r="L287" s="38"/>
    </row>
    <row r="288" spans="1:12" s="33" customFormat="1" x14ac:dyDescent="0.25">
      <c r="A288" s="83" t="s">
        <v>570</v>
      </c>
      <c r="B288" s="84" t="s">
        <v>571</v>
      </c>
      <c r="C288" s="85">
        <f>+SUM(C289,C291)</f>
        <v>0</v>
      </c>
      <c r="D288" s="85">
        <f>+SUM(D289,D291)</f>
        <v>0</v>
      </c>
      <c r="E288" s="85">
        <f>+SUM(E289,E291)</f>
        <v>0</v>
      </c>
      <c r="F288" s="85">
        <f t="shared" si="18"/>
        <v>0</v>
      </c>
      <c r="G288" s="85">
        <f>+SUM(G289,G291)</f>
        <v>0</v>
      </c>
      <c r="H288" s="85">
        <f>+SUM(H289,H291)</f>
        <v>0</v>
      </c>
      <c r="I288" s="85">
        <f t="shared" si="17"/>
        <v>0</v>
      </c>
      <c r="J288" s="85">
        <f>+SUM(J289,J291)</f>
        <v>0</v>
      </c>
      <c r="K288" s="38"/>
      <c r="L288" s="38"/>
    </row>
    <row r="289" spans="1:12" s="33" customFormat="1" x14ac:dyDescent="0.25">
      <c r="A289" s="66" t="s">
        <v>572</v>
      </c>
      <c r="B289" s="67" t="s">
        <v>573</v>
      </c>
      <c r="C289" s="68">
        <f>+SUM(C290)</f>
        <v>0</v>
      </c>
      <c r="D289" s="68">
        <f>+SUM(D290)</f>
        <v>0</v>
      </c>
      <c r="E289" s="68">
        <f>+SUM(E290)</f>
        <v>0</v>
      </c>
      <c r="F289" s="68">
        <f t="shared" si="18"/>
        <v>0</v>
      </c>
      <c r="G289" s="68">
        <f>+SUM(G290)</f>
        <v>0</v>
      </c>
      <c r="H289" s="68">
        <f>+SUM(H290)</f>
        <v>0</v>
      </c>
      <c r="I289" s="68">
        <f t="shared" si="17"/>
        <v>0</v>
      </c>
      <c r="J289" s="68">
        <f>+SUM(J290)</f>
        <v>0</v>
      </c>
      <c r="K289" s="38"/>
      <c r="L289" s="38"/>
    </row>
    <row r="290" spans="1:12" s="33" customFormat="1" x14ac:dyDescent="0.25">
      <c r="A290" s="46" t="s">
        <v>574</v>
      </c>
      <c r="B290" s="42" t="s">
        <v>575</v>
      </c>
      <c r="C290" s="48">
        <f>+[1]Enero!C290+[1]Febrero!C290+[1]Marzo!C290</f>
        <v>0</v>
      </c>
      <c r="D290" s="48">
        <f>+[1]Enero!D290+[1]Febrero!D290+[1]Marzo!D290</f>
        <v>0</v>
      </c>
      <c r="E290" s="48">
        <f>+[1]Enero!E290+[1]Febrero!E290+[1]Marzo!E290</f>
        <v>0</v>
      </c>
      <c r="F290" s="48">
        <f t="shared" si="18"/>
        <v>0</v>
      </c>
      <c r="G290" s="48">
        <f>+[1]Enero!G290+[1]Febrero!G290+[1]Marzo!G290</f>
        <v>0</v>
      </c>
      <c r="H290" s="48">
        <f>+[1]Enero!H290+[1]Febrero!H290+[1]Marzo!H290</f>
        <v>0</v>
      </c>
      <c r="I290" s="48">
        <f t="shared" si="17"/>
        <v>0</v>
      </c>
      <c r="J290" s="44">
        <f>+SUM(F290,I290)</f>
        <v>0</v>
      </c>
      <c r="K290" s="38"/>
      <c r="L290" s="38"/>
    </row>
    <row r="291" spans="1:12" s="33" customFormat="1" x14ac:dyDescent="0.25">
      <c r="A291" s="66" t="s">
        <v>576</v>
      </c>
      <c r="B291" s="67" t="s">
        <v>577</v>
      </c>
      <c r="C291" s="68">
        <f>+SUM(C292)</f>
        <v>0</v>
      </c>
      <c r="D291" s="68">
        <f>+SUM(D292)</f>
        <v>0</v>
      </c>
      <c r="E291" s="68">
        <f>+SUM(E292)</f>
        <v>0</v>
      </c>
      <c r="F291" s="68">
        <f t="shared" si="18"/>
        <v>0</v>
      </c>
      <c r="G291" s="68">
        <f>+SUM(G292)</f>
        <v>0</v>
      </c>
      <c r="H291" s="68">
        <f>+SUM(H292)</f>
        <v>0</v>
      </c>
      <c r="I291" s="68">
        <f t="shared" si="17"/>
        <v>0</v>
      </c>
      <c r="J291" s="68">
        <f>+SUM(J292)</f>
        <v>0</v>
      </c>
      <c r="K291" s="38"/>
      <c r="L291" s="38"/>
    </row>
    <row r="292" spans="1:12" s="33" customFormat="1" x14ac:dyDescent="0.25">
      <c r="A292" s="46" t="s">
        <v>578</v>
      </c>
      <c r="B292" s="42" t="s">
        <v>579</v>
      </c>
      <c r="C292" s="48">
        <f>+[1]Enero!C292+[1]Febrero!C292+[1]Marzo!C292</f>
        <v>0</v>
      </c>
      <c r="D292" s="48">
        <f>+[1]Enero!D292+[1]Febrero!D292+[1]Marzo!D292</f>
        <v>0</v>
      </c>
      <c r="E292" s="48">
        <f>+[1]Enero!E292+[1]Febrero!E292+[1]Marzo!E292</f>
        <v>0</v>
      </c>
      <c r="F292" s="48">
        <f t="shared" si="18"/>
        <v>0</v>
      </c>
      <c r="G292" s="48">
        <f>+[1]Enero!G292+[1]Febrero!G292+[1]Marzo!G292</f>
        <v>0</v>
      </c>
      <c r="H292" s="48">
        <f>+[1]Enero!H292+[1]Febrero!H292+[1]Marzo!H292</f>
        <v>0</v>
      </c>
      <c r="I292" s="48">
        <f t="shared" si="17"/>
        <v>0</v>
      </c>
      <c r="J292" s="44">
        <f>+SUM(F292,I292)</f>
        <v>0</v>
      </c>
      <c r="K292" s="38"/>
      <c r="L292" s="38"/>
    </row>
    <row r="293" spans="1:12" s="33" customFormat="1" x14ac:dyDescent="0.25">
      <c r="A293" s="53" t="s">
        <v>580</v>
      </c>
      <c r="B293" s="54" t="s">
        <v>581</v>
      </c>
      <c r="C293" s="55">
        <f>+SUM(C294,C296,C298,C300,C302)</f>
        <v>0</v>
      </c>
      <c r="D293" s="55">
        <f>+SUM(D294,D296,D298,D300,D302)</f>
        <v>0</v>
      </c>
      <c r="E293" s="55">
        <f>+SUM(E294,E296,E298,E300,E302)</f>
        <v>68142.3</v>
      </c>
      <c r="F293" s="55">
        <f t="shared" si="18"/>
        <v>68142.3</v>
      </c>
      <c r="G293" s="55">
        <f>+SUM(G294,G296,G298,G300,G302)</f>
        <v>0</v>
      </c>
      <c r="H293" s="55">
        <f>+SUM(H294,H296,H298,H300,H302)</f>
        <v>0</v>
      </c>
      <c r="I293" s="55">
        <f t="shared" si="17"/>
        <v>0</v>
      </c>
      <c r="J293" s="55">
        <f>+SUM(J294,J296,J298,J300,J302)</f>
        <v>68142.3</v>
      </c>
      <c r="K293" s="38"/>
      <c r="L293" s="38"/>
    </row>
    <row r="294" spans="1:12" s="33" customFormat="1" x14ac:dyDescent="0.25">
      <c r="A294" s="66" t="s">
        <v>582</v>
      </c>
      <c r="B294" s="67" t="s">
        <v>583</v>
      </c>
      <c r="C294" s="63">
        <f>+SUM(C295)</f>
        <v>0</v>
      </c>
      <c r="D294" s="63">
        <f>+SUM(D295)</f>
        <v>0</v>
      </c>
      <c r="E294" s="63">
        <f>+SUM(E295)</f>
        <v>0</v>
      </c>
      <c r="F294" s="63">
        <f t="shared" si="18"/>
        <v>0</v>
      </c>
      <c r="G294" s="63">
        <f>+SUM(G295)</f>
        <v>0</v>
      </c>
      <c r="H294" s="63">
        <f>+SUM(H295)</f>
        <v>0</v>
      </c>
      <c r="I294" s="63">
        <f t="shared" si="17"/>
        <v>0</v>
      </c>
      <c r="J294" s="63">
        <f>+SUM(J295)</f>
        <v>0</v>
      </c>
      <c r="K294" s="38"/>
      <c r="L294" s="38"/>
    </row>
    <row r="295" spans="1:12" s="33" customFormat="1" x14ac:dyDescent="0.25">
      <c r="A295" s="46" t="s">
        <v>584</v>
      </c>
      <c r="B295" s="42" t="s">
        <v>585</v>
      </c>
      <c r="C295" s="48">
        <f>+[1]Enero!C295+[1]Febrero!C295+[1]Marzo!C295</f>
        <v>0</v>
      </c>
      <c r="D295" s="48">
        <f>+[1]Enero!D295+[1]Febrero!D295+[1]Marzo!D295</f>
        <v>0</v>
      </c>
      <c r="E295" s="48">
        <f>+[1]Enero!E295+[1]Febrero!E295+[1]Marzo!E295</f>
        <v>0</v>
      </c>
      <c r="F295" s="48">
        <f t="shared" si="18"/>
        <v>0</v>
      </c>
      <c r="G295" s="48">
        <f>+[1]Enero!G295+[1]Febrero!G295+[1]Marzo!G295</f>
        <v>0</v>
      </c>
      <c r="H295" s="48">
        <f>+[1]Enero!H295+[1]Febrero!H295+[1]Marzo!H295</f>
        <v>0</v>
      </c>
      <c r="I295" s="48">
        <f t="shared" si="17"/>
        <v>0</v>
      </c>
      <c r="J295" s="44">
        <f>+SUM(F295,I295)</f>
        <v>0</v>
      </c>
      <c r="K295" s="38"/>
      <c r="L295" s="38"/>
    </row>
    <row r="296" spans="1:12" s="33" customFormat="1" x14ac:dyDescent="0.25">
      <c r="A296" s="66" t="s">
        <v>586</v>
      </c>
      <c r="B296" s="67" t="s">
        <v>587</v>
      </c>
      <c r="C296" s="68">
        <f>+SUM(C297)</f>
        <v>0</v>
      </c>
      <c r="D296" s="68">
        <f>+SUM(D297)</f>
        <v>0</v>
      </c>
      <c r="E296" s="68">
        <f>+SUM(E297)</f>
        <v>0</v>
      </c>
      <c r="F296" s="68">
        <f t="shared" si="18"/>
        <v>0</v>
      </c>
      <c r="G296" s="68">
        <f>+SUM(G297)</f>
        <v>0</v>
      </c>
      <c r="H296" s="68">
        <f>+SUM(H297)</f>
        <v>0</v>
      </c>
      <c r="I296" s="68">
        <f t="shared" si="17"/>
        <v>0</v>
      </c>
      <c r="J296" s="68">
        <f>+SUM(J297)</f>
        <v>0</v>
      </c>
      <c r="K296" s="38"/>
      <c r="L296" s="38"/>
    </row>
    <row r="297" spans="1:12" s="33" customFormat="1" x14ac:dyDescent="0.25">
      <c r="A297" s="46" t="s">
        <v>588</v>
      </c>
      <c r="B297" s="42" t="s">
        <v>589</v>
      </c>
      <c r="C297" s="48">
        <f>+[1]Enero!C297+[1]Febrero!C297+[1]Marzo!C297</f>
        <v>0</v>
      </c>
      <c r="D297" s="48">
        <f>+[1]Enero!D297+[1]Febrero!D297+[1]Marzo!D297</f>
        <v>0</v>
      </c>
      <c r="E297" s="48">
        <f>+[1]Enero!E297+[1]Febrero!E297+[1]Marzo!E297</f>
        <v>0</v>
      </c>
      <c r="F297" s="48">
        <f t="shared" si="18"/>
        <v>0</v>
      </c>
      <c r="G297" s="48">
        <f>+[1]Enero!G297+[1]Febrero!G297+[1]Marzo!G297</f>
        <v>0</v>
      </c>
      <c r="H297" s="48">
        <f>+[1]Enero!H297+[1]Febrero!H297+[1]Marzo!H297</f>
        <v>0</v>
      </c>
      <c r="I297" s="48">
        <f t="shared" si="17"/>
        <v>0</v>
      </c>
      <c r="J297" s="44">
        <f>+SUM(F297,I297)</f>
        <v>0</v>
      </c>
      <c r="K297" s="38"/>
      <c r="L297" s="38"/>
    </row>
    <row r="298" spans="1:12" s="33" customFormat="1" x14ac:dyDescent="0.25">
      <c r="A298" s="66" t="s">
        <v>590</v>
      </c>
      <c r="B298" s="67" t="s">
        <v>591</v>
      </c>
      <c r="C298" s="63">
        <f>+SUM(C299)</f>
        <v>0</v>
      </c>
      <c r="D298" s="63">
        <f>+SUM(D299)</f>
        <v>0</v>
      </c>
      <c r="E298" s="63">
        <f>+SUM(E299)</f>
        <v>0</v>
      </c>
      <c r="F298" s="63">
        <f t="shared" si="18"/>
        <v>0</v>
      </c>
      <c r="G298" s="63">
        <f>+SUM(G299)</f>
        <v>0</v>
      </c>
      <c r="H298" s="63">
        <f>+SUM(H299)</f>
        <v>0</v>
      </c>
      <c r="I298" s="63">
        <f t="shared" si="17"/>
        <v>0</v>
      </c>
      <c r="J298" s="63">
        <f>+SUM(J299)</f>
        <v>0</v>
      </c>
      <c r="K298" s="38"/>
      <c r="L298" s="38"/>
    </row>
    <row r="299" spans="1:12" s="33" customFormat="1" x14ac:dyDescent="0.25">
      <c r="A299" s="46" t="s">
        <v>592</v>
      </c>
      <c r="B299" s="42" t="s">
        <v>593</v>
      </c>
      <c r="C299" s="48">
        <f>+[1]Enero!C299+[1]Febrero!C299+[1]Marzo!C299</f>
        <v>0</v>
      </c>
      <c r="D299" s="48">
        <f>+[1]Enero!D299+[1]Febrero!D299+[1]Marzo!D299</f>
        <v>0</v>
      </c>
      <c r="E299" s="48">
        <f>+[1]Enero!E299+[1]Febrero!E299+[1]Marzo!E299</f>
        <v>0</v>
      </c>
      <c r="F299" s="48">
        <f t="shared" si="18"/>
        <v>0</v>
      </c>
      <c r="G299" s="48">
        <f>+[1]Enero!G299+[1]Febrero!G299+[1]Marzo!G299</f>
        <v>0</v>
      </c>
      <c r="H299" s="48">
        <f>+[1]Enero!H299+[1]Febrero!H299+[1]Marzo!H299</f>
        <v>0</v>
      </c>
      <c r="I299" s="48">
        <f t="shared" si="17"/>
        <v>0</v>
      </c>
      <c r="J299" s="44">
        <f>+SUM(F299,I299)</f>
        <v>0</v>
      </c>
      <c r="K299" s="38"/>
      <c r="L299" s="38"/>
    </row>
    <row r="300" spans="1:12" s="33" customFormat="1" x14ac:dyDescent="0.25">
      <c r="A300" s="66" t="s">
        <v>594</v>
      </c>
      <c r="B300" s="67" t="s">
        <v>595</v>
      </c>
      <c r="C300" s="71">
        <f>+SUM(C301)</f>
        <v>0</v>
      </c>
      <c r="D300" s="68">
        <f>+SUM(D301)</f>
        <v>0</v>
      </c>
      <c r="E300" s="68">
        <f>+SUM(E301)</f>
        <v>1386.5</v>
      </c>
      <c r="F300" s="68">
        <f t="shared" si="18"/>
        <v>1386.5</v>
      </c>
      <c r="G300" s="68">
        <f>+SUM(G301)</f>
        <v>0</v>
      </c>
      <c r="H300" s="68">
        <f>+SUM(H301)</f>
        <v>0</v>
      </c>
      <c r="I300" s="68">
        <f t="shared" si="17"/>
        <v>0</v>
      </c>
      <c r="J300" s="68">
        <f>+SUM(J301)</f>
        <v>1386.5</v>
      </c>
      <c r="K300" s="38"/>
      <c r="L300" s="38"/>
    </row>
    <row r="301" spans="1:12" s="33" customFormat="1" x14ac:dyDescent="0.25">
      <c r="A301" s="46" t="s">
        <v>596</v>
      </c>
      <c r="B301" s="42" t="s">
        <v>597</v>
      </c>
      <c r="C301" s="48">
        <f>+[1]Enero!C301+[1]Febrero!C301+[1]Marzo!C301</f>
        <v>0</v>
      </c>
      <c r="D301" s="48">
        <f>+[1]Enero!D301+[1]Febrero!D301+[1]Marzo!D301</f>
        <v>0</v>
      </c>
      <c r="E301" s="48">
        <f>+[1]Enero!E301+[1]Febrero!E301+[1]Marzo!E301</f>
        <v>1386.5</v>
      </c>
      <c r="F301" s="48">
        <f t="shared" si="18"/>
        <v>1386.5</v>
      </c>
      <c r="G301" s="48">
        <f>+[1]Enero!G301+[1]Febrero!G301+[1]Marzo!G301</f>
        <v>0</v>
      </c>
      <c r="H301" s="48">
        <f>+[1]Enero!H301+[1]Febrero!H301+[1]Marzo!H301</f>
        <v>0</v>
      </c>
      <c r="I301" s="48">
        <f t="shared" si="17"/>
        <v>0</v>
      </c>
      <c r="J301" s="44">
        <f>+SUM(F301,I301)</f>
        <v>1386.5</v>
      </c>
      <c r="K301" s="38"/>
      <c r="L301" s="38"/>
    </row>
    <row r="302" spans="1:12" s="33" customFormat="1" x14ac:dyDescent="0.25">
      <c r="A302" s="66" t="s">
        <v>598</v>
      </c>
      <c r="B302" s="67" t="s">
        <v>599</v>
      </c>
      <c r="C302" s="68">
        <f>+SUM(C303)</f>
        <v>0</v>
      </c>
      <c r="D302" s="68">
        <f>+SUM(D303)</f>
        <v>0</v>
      </c>
      <c r="E302" s="68">
        <f>+SUM(E303)</f>
        <v>66755.8</v>
      </c>
      <c r="F302" s="68">
        <f t="shared" si="18"/>
        <v>66755.8</v>
      </c>
      <c r="G302" s="68">
        <f>+SUM(G303)</f>
        <v>0</v>
      </c>
      <c r="H302" s="68">
        <f>+SUM(H303)</f>
        <v>0</v>
      </c>
      <c r="I302" s="68">
        <f t="shared" si="17"/>
        <v>0</v>
      </c>
      <c r="J302" s="68">
        <f>+SUM(J303)</f>
        <v>66755.8</v>
      </c>
      <c r="K302" s="38"/>
      <c r="L302" s="38"/>
    </row>
    <row r="303" spans="1:12" s="33" customFormat="1" x14ac:dyDescent="0.25">
      <c r="A303" s="46" t="s">
        <v>600</v>
      </c>
      <c r="B303" s="42" t="s">
        <v>601</v>
      </c>
      <c r="C303" s="48">
        <f>+[1]Enero!C303+[1]Febrero!C303+[1]Marzo!C303</f>
        <v>0</v>
      </c>
      <c r="D303" s="48">
        <f>+[1]Enero!D303+[1]Febrero!D303+[1]Marzo!D303</f>
        <v>0</v>
      </c>
      <c r="E303" s="48">
        <f>+[1]Enero!E303+[1]Febrero!E303+[1]Marzo!E303</f>
        <v>66755.8</v>
      </c>
      <c r="F303" s="48">
        <f t="shared" si="18"/>
        <v>66755.8</v>
      </c>
      <c r="G303" s="48">
        <f>+[1]Enero!G303+[1]Febrero!G303+[1]Marzo!G303</f>
        <v>0</v>
      </c>
      <c r="H303" s="48">
        <f>+[1]Enero!H303+[1]Febrero!H303+[1]Marzo!H303</f>
        <v>0</v>
      </c>
      <c r="I303" s="48">
        <f t="shared" si="17"/>
        <v>0</v>
      </c>
      <c r="J303" s="44">
        <f>+SUM(F303,I303)</f>
        <v>66755.8</v>
      </c>
      <c r="K303" s="38"/>
      <c r="L303" s="38"/>
    </row>
    <row r="304" spans="1:12" s="33" customFormat="1" x14ac:dyDescent="0.25">
      <c r="A304" s="53" t="s">
        <v>602</v>
      </c>
      <c r="B304" s="54" t="s">
        <v>603</v>
      </c>
      <c r="C304" s="55">
        <f>+SUM(C305,C311,C315,C319,C327)</f>
        <v>0</v>
      </c>
      <c r="D304" s="55">
        <f>+SUM(D305,D311,D315,D319,D327)</f>
        <v>0</v>
      </c>
      <c r="E304" s="55">
        <f>+SUM(E305,E311,E315,E319,E327)</f>
        <v>635476.42999999993</v>
      </c>
      <c r="F304" s="55">
        <f t="shared" si="18"/>
        <v>635476.42999999993</v>
      </c>
      <c r="G304" s="55">
        <f>+SUM(G305,G311,G315,G319,G327)</f>
        <v>0</v>
      </c>
      <c r="H304" s="55">
        <f>+SUM(H305,H311,H315,H319,H327)</f>
        <v>0</v>
      </c>
      <c r="I304" s="55">
        <f t="shared" si="17"/>
        <v>0</v>
      </c>
      <c r="J304" s="55">
        <f>+SUM(J305,J311,J315,J319,J327)</f>
        <v>635476.42999999993</v>
      </c>
      <c r="K304" s="38"/>
      <c r="L304" s="38"/>
    </row>
    <row r="305" spans="1:12" s="33" customFormat="1" x14ac:dyDescent="0.25">
      <c r="A305" s="66" t="s">
        <v>604</v>
      </c>
      <c r="B305" s="67" t="s">
        <v>605</v>
      </c>
      <c r="C305" s="68">
        <f>+SUM(C306:C310)</f>
        <v>0</v>
      </c>
      <c r="D305" s="68">
        <f>+SUM(D306:D310)</f>
        <v>0</v>
      </c>
      <c r="E305" s="68">
        <f>+SUM(E306:E310)</f>
        <v>97925</v>
      </c>
      <c r="F305" s="68">
        <f t="shared" si="18"/>
        <v>97925</v>
      </c>
      <c r="G305" s="68">
        <f>+SUM(G306:G310)</f>
        <v>0</v>
      </c>
      <c r="H305" s="68">
        <f>+SUM(H306:H310)</f>
        <v>0</v>
      </c>
      <c r="I305" s="68">
        <f t="shared" si="17"/>
        <v>0</v>
      </c>
      <c r="J305" s="68">
        <f>+SUM(J306:J310)</f>
        <v>97925</v>
      </c>
      <c r="K305" s="38"/>
      <c r="L305" s="38"/>
    </row>
    <row r="306" spans="1:12" s="33" customFormat="1" x14ac:dyDescent="0.25">
      <c r="A306" s="46" t="s">
        <v>606</v>
      </c>
      <c r="B306" s="42" t="s">
        <v>607</v>
      </c>
      <c r="C306" s="52">
        <f>+[1]Enero!C306+[1]Febrero!C306+[1]Marzo!C306</f>
        <v>0</v>
      </c>
      <c r="D306" s="52">
        <f>+[1]Enero!D306+[1]Febrero!D306+[1]Marzo!D306</f>
        <v>0</v>
      </c>
      <c r="E306" s="52">
        <f>+[1]Enero!E306+[1]Febrero!E306+[1]Marzo!E306</f>
        <v>97925</v>
      </c>
      <c r="F306" s="52">
        <f t="shared" si="18"/>
        <v>97925</v>
      </c>
      <c r="G306" s="52">
        <f>+[1]Enero!G306+[1]Febrero!G306+[1]Marzo!G306</f>
        <v>0</v>
      </c>
      <c r="H306" s="52">
        <f>+[1]Enero!H306+[1]Febrero!H306+[1]Marzo!H306</f>
        <v>0</v>
      </c>
      <c r="I306" s="52">
        <f t="shared" si="17"/>
        <v>0</v>
      </c>
      <c r="J306" s="44">
        <f>+SUM(F306,I306)</f>
        <v>97925</v>
      </c>
      <c r="K306" s="38"/>
      <c r="L306" s="38"/>
    </row>
    <row r="307" spans="1:12" s="33" customFormat="1" x14ac:dyDescent="0.25">
      <c r="A307" s="46" t="s">
        <v>608</v>
      </c>
      <c r="B307" s="42" t="s">
        <v>609</v>
      </c>
      <c r="C307" s="48">
        <f>+[1]Enero!C307+[1]Febrero!C307+[1]Marzo!C307</f>
        <v>0</v>
      </c>
      <c r="D307" s="48">
        <f>+[1]Enero!D307+[1]Febrero!D307+[1]Marzo!D307</f>
        <v>0</v>
      </c>
      <c r="E307" s="48">
        <f>+[1]Enero!E307+[1]Febrero!E307+[1]Marzo!E307</f>
        <v>0</v>
      </c>
      <c r="F307" s="48">
        <f t="shared" si="18"/>
        <v>0</v>
      </c>
      <c r="G307" s="48">
        <f>+[1]Enero!G307+[1]Febrero!G307+[1]Marzo!G307</f>
        <v>0</v>
      </c>
      <c r="H307" s="48">
        <f>+[1]Enero!H307+[1]Febrero!H307+[1]Marzo!H307</f>
        <v>0</v>
      </c>
      <c r="I307" s="48">
        <f t="shared" si="17"/>
        <v>0</v>
      </c>
      <c r="J307" s="44">
        <f>+SUM(F307,I307)</f>
        <v>0</v>
      </c>
      <c r="K307" s="38"/>
      <c r="L307" s="38"/>
    </row>
    <row r="308" spans="1:12" s="33" customFormat="1" x14ac:dyDescent="0.25">
      <c r="A308" s="46" t="s">
        <v>610</v>
      </c>
      <c r="B308" s="42" t="s">
        <v>611</v>
      </c>
      <c r="C308" s="48">
        <f>+[1]Enero!C308+[1]Febrero!C308+[1]Marzo!C308</f>
        <v>0</v>
      </c>
      <c r="D308" s="48">
        <f>+[1]Enero!D308+[1]Febrero!D308+[1]Marzo!D308</f>
        <v>0</v>
      </c>
      <c r="E308" s="48">
        <f>+[1]Enero!E308+[1]Febrero!E308+[1]Marzo!E308</f>
        <v>0</v>
      </c>
      <c r="F308" s="48">
        <f t="shared" si="18"/>
        <v>0</v>
      </c>
      <c r="G308" s="48">
        <f>+[1]Enero!G308+[1]Febrero!G308+[1]Marzo!G308</f>
        <v>0</v>
      </c>
      <c r="H308" s="48">
        <f>+[1]Enero!H308+[1]Febrero!H308+[1]Marzo!H308</f>
        <v>0</v>
      </c>
      <c r="I308" s="48">
        <f t="shared" si="17"/>
        <v>0</v>
      </c>
      <c r="J308" s="44">
        <f>+SUM(F308,I308)</f>
        <v>0</v>
      </c>
      <c r="K308" s="38"/>
      <c r="L308" s="38"/>
    </row>
    <row r="309" spans="1:12" s="33" customFormat="1" x14ac:dyDescent="0.25">
      <c r="A309" s="46" t="s">
        <v>612</v>
      </c>
      <c r="B309" s="42" t="s">
        <v>613</v>
      </c>
      <c r="C309" s="48">
        <f>+[1]Enero!C309+[1]Febrero!C309+[1]Marzo!C309</f>
        <v>0</v>
      </c>
      <c r="D309" s="48">
        <f>+[1]Enero!D309+[1]Febrero!D309+[1]Marzo!D309</f>
        <v>0</v>
      </c>
      <c r="E309" s="48">
        <f>+[1]Enero!E309+[1]Febrero!E309+[1]Marzo!E309</f>
        <v>0</v>
      </c>
      <c r="F309" s="48">
        <f t="shared" si="18"/>
        <v>0</v>
      </c>
      <c r="G309" s="48">
        <f>+[1]Enero!G309+[1]Febrero!G309+[1]Marzo!G309</f>
        <v>0</v>
      </c>
      <c r="H309" s="48">
        <f>+[1]Enero!H309+[1]Febrero!H309+[1]Marzo!H309</f>
        <v>0</v>
      </c>
      <c r="I309" s="48">
        <f t="shared" si="17"/>
        <v>0</v>
      </c>
      <c r="J309" s="44">
        <f>+SUM(F309,I309)</f>
        <v>0</v>
      </c>
      <c r="K309" s="38"/>
      <c r="L309" s="38"/>
    </row>
    <row r="310" spans="1:12" s="33" customFormat="1" x14ac:dyDescent="0.25">
      <c r="A310" s="46" t="s">
        <v>614</v>
      </c>
      <c r="B310" s="42" t="s">
        <v>615</v>
      </c>
      <c r="C310" s="48">
        <f>+[1]Enero!C310+[1]Febrero!C310+[1]Marzo!C310</f>
        <v>0</v>
      </c>
      <c r="D310" s="48">
        <f>+[1]Enero!D310+[1]Febrero!D310+[1]Marzo!D310</f>
        <v>0</v>
      </c>
      <c r="E310" s="48">
        <f>+[1]Enero!E310+[1]Febrero!E310+[1]Marzo!E310</f>
        <v>0</v>
      </c>
      <c r="F310" s="48">
        <f t="shared" si="18"/>
        <v>0</v>
      </c>
      <c r="G310" s="48">
        <f>+[1]Enero!G310+[1]Febrero!G310+[1]Marzo!G310</f>
        <v>0</v>
      </c>
      <c r="H310" s="48">
        <f>+[1]Enero!H310+[1]Febrero!H310+[1]Marzo!H310</f>
        <v>0</v>
      </c>
      <c r="I310" s="48">
        <f t="shared" si="17"/>
        <v>0</v>
      </c>
      <c r="J310" s="44">
        <f>+SUM(F310,I310)</f>
        <v>0</v>
      </c>
      <c r="K310" s="38"/>
      <c r="L310" s="38"/>
    </row>
    <row r="311" spans="1:12" s="33" customFormat="1" x14ac:dyDescent="0.25">
      <c r="A311" s="66" t="s">
        <v>616</v>
      </c>
      <c r="B311" s="67" t="s">
        <v>617</v>
      </c>
      <c r="C311" s="68">
        <f>+SUM(C312:C314)</f>
        <v>0</v>
      </c>
      <c r="D311" s="68">
        <f>+SUM(D312:D314)</f>
        <v>0</v>
      </c>
      <c r="E311" s="68">
        <f>+SUM(E312:E314)</f>
        <v>0</v>
      </c>
      <c r="F311" s="68">
        <f t="shared" si="18"/>
        <v>0</v>
      </c>
      <c r="G311" s="68">
        <f>+SUM(G312:G314)</f>
        <v>0</v>
      </c>
      <c r="H311" s="68">
        <f>+SUM(H312:H314)</f>
        <v>0</v>
      </c>
      <c r="I311" s="68">
        <f t="shared" si="17"/>
        <v>0</v>
      </c>
      <c r="J311" s="68">
        <f>+SUM(J312:J314)</f>
        <v>0</v>
      </c>
      <c r="K311" s="38"/>
      <c r="L311" s="38"/>
    </row>
    <row r="312" spans="1:12" s="33" customFormat="1" x14ac:dyDescent="0.25">
      <c r="A312" s="46" t="s">
        <v>618</v>
      </c>
      <c r="B312" s="42" t="s">
        <v>619</v>
      </c>
      <c r="C312" s="48">
        <f>+[1]Enero!C312+[1]Febrero!C312+[1]Marzo!C312</f>
        <v>0</v>
      </c>
      <c r="D312" s="48">
        <f>+[1]Enero!D312+[1]Febrero!D312+[1]Marzo!D312</f>
        <v>0</v>
      </c>
      <c r="E312" s="48">
        <f>+[1]Enero!E312+[1]Febrero!E312+[1]Marzo!E312</f>
        <v>0</v>
      </c>
      <c r="F312" s="48">
        <f t="shared" si="18"/>
        <v>0</v>
      </c>
      <c r="G312" s="48">
        <f>+[1]Enero!G312+[1]Febrero!G312+[1]Marzo!G312</f>
        <v>0</v>
      </c>
      <c r="H312" s="48">
        <f>+[1]Enero!H312+[1]Febrero!H312+[1]Marzo!H312</f>
        <v>0</v>
      </c>
      <c r="I312" s="48">
        <f t="shared" si="17"/>
        <v>0</v>
      </c>
      <c r="J312" s="44">
        <f>+SUM(F312,I312)</f>
        <v>0</v>
      </c>
      <c r="K312" s="38"/>
      <c r="L312" s="38"/>
    </row>
    <row r="313" spans="1:12" s="33" customFormat="1" x14ac:dyDescent="0.25">
      <c r="A313" s="46" t="s">
        <v>620</v>
      </c>
      <c r="B313" s="42" t="s">
        <v>621</v>
      </c>
      <c r="C313" s="48">
        <f>+[1]Enero!C313+[1]Febrero!C313+[1]Marzo!C313</f>
        <v>0</v>
      </c>
      <c r="D313" s="48">
        <f>+[1]Enero!D313+[1]Febrero!D313+[1]Marzo!D313</f>
        <v>0</v>
      </c>
      <c r="E313" s="48">
        <f>+[1]Enero!E313+[1]Febrero!E313+[1]Marzo!E313</f>
        <v>0</v>
      </c>
      <c r="F313" s="48">
        <f t="shared" si="18"/>
        <v>0</v>
      </c>
      <c r="G313" s="48">
        <f>+[1]Enero!G313+[1]Febrero!G313+[1]Marzo!G313</f>
        <v>0</v>
      </c>
      <c r="H313" s="48">
        <f>+[1]Enero!H313+[1]Febrero!H313+[1]Marzo!H313</f>
        <v>0</v>
      </c>
      <c r="I313" s="48">
        <f t="shared" si="17"/>
        <v>0</v>
      </c>
      <c r="J313" s="44">
        <f>+SUM(F313,I313)</f>
        <v>0</v>
      </c>
      <c r="K313" s="38"/>
      <c r="L313" s="38"/>
    </row>
    <row r="314" spans="1:12" s="33" customFormat="1" x14ac:dyDescent="0.25">
      <c r="A314" s="46" t="s">
        <v>622</v>
      </c>
      <c r="B314" s="42" t="s">
        <v>623</v>
      </c>
      <c r="C314" s="52">
        <f>+[1]Enero!C314+[1]Febrero!C314+[1]Marzo!C314</f>
        <v>0</v>
      </c>
      <c r="D314" s="52">
        <f>+[1]Enero!D314+[1]Febrero!D314+[1]Marzo!D314</f>
        <v>0</v>
      </c>
      <c r="E314" s="52">
        <f>+[1]Enero!E314+[1]Febrero!E314+[1]Marzo!E314</f>
        <v>0</v>
      </c>
      <c r="F314" s="52">
        <f t="shared" si="18"/>
        <v>0</v>
      </c>
      <c r="G314" s="52">
        <f>+[1]Enero!G314+[1]Febrero!G314+[1]Marzo!G314</f>
        <v>0</v>
      </c>
      <c r="H314" s="52">
        <f>+[1]Enero!H314+[1]Febrero!H314+[1]Marzo!H314</f>
        <v>0</v>
      </c>
      <c r="I314" s="52">
        <f t="shared" si="17"/>
        <v>0</v>
      </c>
      <c r="J314" s="44">
        <f>+SUM(F314,I314)</f>
        <v>0</v>
      </c>
      <c r="K314" s="38"/>
      <c r="L314" s="38"/>
    </row>
    <row r="315" spans="1:12" s="33" customFormat="1" x14ac:dyDescent="0.25">
      <c r="A315" s="66" t="s">
        <v>624</v>
      </c>
      <c r="B315" s="67" t="s">
        <v>625</v>
      </c>
      <c r="C315" s="68">
        <f>+SUM(C316,C317,C318)</f>
        <v>0</v>
      </c>
      <c r="D315" s="68">
        <f>+SUM(D316,D317,D318)</f>
        <v>0</v>
      </c>
      <c r="E315" s="68">
        <f>+SUM(E316,E317,E318)</f>
        <v>537551.42999999993</v>
      </c>
      <c r="F315" s="68">
        <f t="shared" si="18"/>
        <v>537551.42999999993</v>
      </c>
      <c r="G315" s="68">
        <f>+SUM(G316,G317,G318)</f>
        <v>0</v>
      </c>
      <c r="H315" s="68">
        <f>+SUM(H316,H317,H318)</f>
        <v>0</v>
      </c>
      <c r="I315" s="68">
        <f t="shared" si="17"/>
        <v>0</v>
      </c>
      <c r="J315" s="68">
        <f>+SUM(J316,J317,J318)</f>
        <v>537551.42999999993</v>
      </c>
      <c r="K315" s="38"/>
      <c r="L315" s="38"/>
    </row>
    <row r="316" spans="1:12" s="33" customFormat="1" x14ac:dyDescent="0.25">
      <c r="A316" s="46" t="s">
        <v>626</v>
      </c>
      <c r="B316" s="42" t="s">
        <v>627</v>
      </c>
      <c r="C316" s="48">
        <f>+[1]Enero!C316+[1]Febrero!C316+[1]Marzo!C316</f>
        <v>0</v>
      </c>
      <c r="D316" s="48">
        <f>+[1]Enero!D316+[1]Febrero!D316+[1]Marzo!D316</f>
        <v>0</v>
      </c>
      <c r="E316" s="48">
        <f>+[1]Enero!E316+[1]Febrero!E316+[1]Marzo!E316</f>
        <v>9425</v>
      </c>
      <c r="F316" s="48">
        <f t="shared" si="18"/>
        <v>9425</v>
      </c>
      <c r="G316" s="48">
        <f>+[1]Enero!G316+[1]Febrero!G316+[1]Marzo!G316</f>
        <v>0</v>
      </c>
      <c r="H316" s="48">
        <f>+[1]Enero!H316+[1]Febrero!H316+[1]Marzo!H316</f>
        <v>0</v>
      </c>
      <c r="I316" s="48">
        <f t="shared" ref="I316:I379" si="19">+SUM(G316:H316)</f>
        <v>0</v>
      </c>
      <c r="J316" s="44">
        <f>+SUM(F316,I316)</f>
        <v>9425</v>
      </c>
      <c r="K316" s="38"/>
      <c r="L316" s="38"/>
    </row>
    <row r="317" spans="1:12" s="33" customFormat="1" x14ac:dyDescent="0.25">
      <c r="A317" s="46" t="s">
        <v>628</v>
      </c>
      <c r="B317" s="42" t="s">
        <v>629</v>
      </c>
      <c r="C317" s="48">
        <f>+[1]Enero!C317+[1]Febrero!C317+[1]Marzo!C317</f>
        <v>0</v>
      </c>
      <c r="D317" s="48">
        <f>+[1]Enero!D317+[1]Febrero!D317+[1]Marzo!D317</f>
        <v>0</v>
      </c>
      <c r="E317" s="48">
        <f>+[1]Enero!E317+[1]Febrero!E317+[1]Marzo!E317</f>
        <v>0</v>
      </c>
      <c r="F317" s="48">
        <f t="shared" si="18"/>
        <v>0</v>
      </c>
      <c r="G317" s="48">
        <f>+[1]Enero!G317+[1]Febrero!G317+[1]Marzo!G317</f>
        <v>0</v>
      </c>
      <c r="H317" s="48">
        <f>+[1]Enero!H317+[1]Febrero!H317+[1]Marzo!H317</f>
        <v>0</v>
      </c>
      <c r="I317" s="48">
        <f t="shared" si="19"/>
        <v>0</v>
      </c>
      <c r="J317" s="44">
        <f>+SUM(F317,I317)</f>
        <v>0</v>
      </c>
      <c r="K317" s="38"/>
      <c r="L317" s="38"/>
    </row>
    <row r="318" spans="1:12" s="33" customFormat="1" x14ac:dyDescent="0.25">
      <c r="A318" s="46" t="s">
        <v>630</v>
      </c>
      <c r="B318" s="42" t="s">
        <v>631</v>
      </c>
      <c r="C318" s="48">
        <f>+[1]Enero!C318+[1]Febrero!C318+[1]Marzo!C318</f>
        <v>0</v>
      </c>
      <c r="D318" s="48">
        <f>+[1]Enero!D318+[1]Febrero!D318+[1]Marzo!D318</f>
        <v>0</v>
      </c>
      <c r="E318" s="48">
        <f>+[1]Enero!E318+[1]Febrero!E318+[1]Marzo!E318</f>
        <v>528126.42999999993</v>
      </c>
      <c r="F318" s="48">
        <f t="shared" si="18"/>
        <v>528126.42999999993</v>
      </c>
      <c r="G318" s="48">
        <f>+[1]Enero!G318+[1]Febrero!G318+[1]Marzo!G318</f>
        <v>0</v>
      </c>
      <c r="H318" s="48">
        <f>+[1]Enero!H318+[1]Febrero!H318+[1]Marzo!H318</f>
        <v>0</v>
      </c>
      <c r="I318" s="48">
        <f t="shared" si="19"/>
        <v>0</v>
      </c>
      <c r="J318" s="44">
        <f>+SUM(F318,I318)</f>
        <v>528126.42999999993</v>
      </c>
      <c r="K318" s="38"/>
      <c r="L318" s="38"/>
    </row>
    <row r="319" spans="1:12" s="33" customFormat="1" x14ac:dyDescent="0.25">
      <c r="A319" s="66" t="s">
        <v>632</v>
      </c>
      <c r="B319" s="67" t="s">
        <v>633</v>
      </c>
      <c r="C319" s="68">
        <f>+SUM(C320:C326)</f>
        <v>0</v>
      </c>
      <c r="D319" s="68">
        <f>+SUM(D320:D326)</f>
        <v>0</v>
      </c>
      <c r="E319" s="68">
        <f>+SUM(E320:E326)</f>
        <v>0</v>
      </c>
      <c r="F319" s="68">
        <f t="shared" si="18"/>
        <v>0</v>
      </c>
      <c r="G319" s="68">
        <f>+SUM(G320:G326)</f>
        <v>0</v>
      </c>
      <c r="H319" s="68">
        <f>+SUM(H320:H326)</f>
        <v>0</v>
      </c>
      <c r="I319" s="68">
        <f t="shared" si="19"/>
        <v>0</v>
      </c>
      <c r="J319" s="68">
        <f>+SUM(J320:J326)</f>
        <v>0</v>
      </c>
      <c r="K319" s="38"/>
      <c r="L319" s="38"/>
    </row>
    <row r="320" spans="1:12" s="33" customFormat="1" x14ac:dyDescent="0.25">
      <c r="A320" s="46" t="s">
        <v>634</v>
      </c>
      <c r="B320" s="42" t="s">
        <v>635</v>
      </c>
      <c r="C320" s="48">
        <f>+[1]Enero!C320+[1]Febrero!C320+[1]Marzo!C320</f>
        <v>0</v>
      </c>
      <c r="D320" s="48">
        <f>+[1]Enero!D320+[1]Febrero!D320+[1]Marzo!D320</f>
        <v>0</v>
      </c>
      <c r="E320" s="48">
        <f>+[1]Enero!E320+[1]Febrero!E320+[1]Marzo!E320</f>
        <v>0</v>
      </c>
      <c r="F320" s="48">
        <f t="shared" si="18"/>
        <v>0</v>
      </c>
      <c r="G320" s="48">
        <f>+[1]Enero!G320+[1]Febrero!G320+[1]Marzo!G320</f>
        <v>0</v>
      </c>
      <c r="H320" s="48">
        <f>+[1]Enero!H320+[1]Febrero!H320+[1]Marzo!H320</f>
        <v>0</v>
      </c>
      <c r="I320" s="48">
        <f t="shared" si="19"/>
        <v>0</v>
      </c>
      <c r="J320" s="44">
        <f t="shared" ref="J320:J326" si="20">+SUM(F320,I320)</f>
        <v>0</v>
      </c>
      <c r="K320" s="38"/>
      <c r="L320" s="38"/>
    </row>
    <row r="321" spans="1:12" s="33" customFormat="1" x14ac:dyDescent="0.25">
      <c r="A321" s="46" t="s">
        <v>636</v>
      </c>
      <c r="B321" s="42" t="s">
        <v>637</v>
      </c>
      <c r="C321" s="43">
        <f>+[1]Enero!C321+[1]Febrero!C321+[1]Marzo!C321</f>
        <v>0</v>
      </c>
      <c r="D321" s="43">
        <f>+[1]Enero!D321+[1]Febrero!D321+[1]Marzo!D321</f>
        <v>0</v>
      </c>
      <c r="E321" s="48">
        <f>+[1]Enero!E321+[1]Febrero!E321+[1]Marzo!E321</f>
        <v>0</v>
      </c>
      <c r="F321" s="48">
        <f t="shared" si="18"/>
        <v>0</v>
      </c>
      <c r="G321" s="48">
        <f>+[1]Enero!G321+[1]Febrero!G321+[1]Marzo!G321</f>
        <v>0</v>
      </c>
      <c r="H321" s="48">
        <f>+[1]Enero!H321+[1]Febrero!H321+[1]Marzo!H321</f>
        <v>0</v>
      </c>
      <c r="I321" s="48">
        <f t="shared" si="19"/>
        <v>0</v>
      </c>
      <c r="J321" s="44">
        <f t="shared" si="20"/>
        <v>0</v>
      </c>
      <c r="K321" s="38"/>
      <c r="L321" s="38"/>
    </row>
    <row r="322" spans="1:12" s="33" customFormat="1" x14ac:dyDescent="0.25">
      <c r="A322" s="46" t="s">
        <v>638</v>
      </c>
      <c r="B322" s="42" t="s">
        <v>639</v>
      </c>
      <c r="C322" s="52">
        <f>+[1]Enero!C322+[1]Febrero!C322+[1]Marzo!C322</f>
        <v>0</v>
      </c>
      <c r="D322" s="52">
        <f>+[1]Enero!D322+[1]Febrero!D322+[1]Marzo!D322</f>
        <v>0</v>
      </c>
      <c r="E322" s="48">
        <f>+[1]Enero!E322+[1]Febrero!E322+[1]Marzo!E322</f>
        <v>0</v>
      </c>
      <c r="F322" s="48">
        <f t="shared" si="18"/>
        <v>0</v>
      </c>
      <c r="G322" s="48">
        <f>+[1]Enero!G322+[1]Febrero!G322+[1]Marzo!G322</f>
        <v>0</v>
      </c>
      <c r="H322" s="48">
        <f>+[1]Enero!H322+[1]Febrero!H322+[1]Marzo!H322</f>
        <v>0</v>
      </c>
      <c r="I322" s="48">
        <f t="shared" si="19"/>
        <v>0</v>
      </c>
      <c r="J322" s="44">
        <f t="shared" si="20"/>
        <v>0</v>
      </c>
      <c r="K322" s="38"/>
      <c r="L322" s="38"/>
    </row>
    <row r="323" spans="1:12" s="33" customFormat="1" x14ac:dyDescent="0.25">
      <c r="A323" s="46" t="s">
        <v>640</v>
      </c>
      <c r="B323" s="42" t="s">
        <v>641</v>
      </c>
      <c r="C323" s="48">
        <f>+[1]Enero!C323+[1]Febrero!C323+[1]Marzo!C323</f>
        <v>0</v>
      </c>
      <c r="D323" s="48">
        <f>+[1]Enero!D323+[1]Febrero!D323+[1]Marzo!D323</f>
        <v>0</v>
      </c>
      <c r="E323" s="48">
        <f>+[1]Enero!E323+[1]Febrero!E323+[1]Marzo!E323</f>
        <v>0</v>
      </c>
      <c r="F323" s="48">
        <f t="shared" si="18"/>
        <v>0</v>
      </c>
      <c r="G323" s="48">
        <f>+[1]Enero!G323+[1]Febrero!G323+[1]Marzo!G323</f>
        <v>0</v>
      </c>
      <c r="H323" s="48">
        <f>+[1]Enero!H323+[1]Febrero!H323+[1]Marzo!H323</f>
        <v>0</v>
      </c>
      <c r="I323" s="48">
        <f t="shared" si="19"/>
        <v>0</v>
      </c>
      <c r="J323" s="44">
        <f t="shared" si="20"/>
        <v>0</v>
      </c>
      <c r="K323" s="38"/>
      <c r="L323" s="38"/>
    </row>
    <row r="324" spans="1:12" s="33" customFormat="1" x14ac:dyDescent="0.25">
      <c r="A324" s="46" t="s">
        <v>642</v>
      </c>
      <c r="B324" s="42" t="s">
        <v>643</v>
      </c>
      <c r="C324" s="48">
        <f>+[1]Enero!C324+[1]Febrero!C324+[1]Marzo!C324</f>
        <v>0</v>
      </c>
      <c r="D324" s="48">
        <f>+[1]Enero!D324+[1]Febrero!D324+[1]Marzo!D324</f>
        <v>0</v>
      </c>
      <c r="E324" s="48">
        <f>+[1]Enero!E324+[1]Febrero!E324+[1]Marzo!E324</f>
        <v>0</v>
      </c>
      <c r="F324" s="48">
        <f t="shared" si="18"/>
        <v>0</v>
      </c>
      <c r="G324" s="48">
        <f>+[1]Enero!G324+[1]Febrero!G324+[1]Marzo!G324</f>
        <v>0</v>
      </c>
      <c r="H324" s="48">
        <f>+[1]Enero!H324+[1]Febrero!H324+[1]Marzo!H324</f>
        <v>0</v>
      </c>
      <c r="I324" s="48">
        <f t="shared" si="19"/>
        <v>0</v>
      </c>
      <c r="J324" s="44">
        <f t="shared" si="20"/>
        <v>0</v>
      </c>
      <c r="K324" s="38"/>
      <c r="L324" s="38"/>
    </row>
    <row r="325" spans="1:12" s="33" customFormat="1" x14ac:dyDescent="0.25">
      <c r="A325" s="46" t="s">
        <v>644</v>
      </c>
      <c r="B325" s="42" t="s">
        <v>645</v>
      </c>
      <c r="C325" s="48">
        <f>+[1]Enero!C325+[1]Febrero!C325+[1]Marzo!C325</f>
        <v>0</v>
      </c>
      <c r="D325" s="48">
        <f>+[1]Enero!D325+[1]Febrero!D325+[1]Marzo!D325</f>
        <v>0</v>
      </c>
      <c r="E325" s="48">
        <f>+[1]Enero!E325+[1]Febrero!E325+[1]Marzo!E325</f>
        <v>0</v>
      </c>
      <c r="F325" s="48">
        <f t="shared" si="18"/>
        <v>0</v>
      </c>
      <c r="G325" s="48">
        <f>+[1]Enero!G325+[1]Febrero!G325+[1]Marzo!G325</f>
        <v>0</v>
      </c>
      <c r="H325" s="48">
        <f>+[1]Enero!H325+[1]Febrero!H325+[1]Marzo!H325</f>
        <v>0</v>
      </c>
      <c r="I325" s="48">
        <f t="shared" si="19"/>
        <v>0</v>
      </c>
      <c r="J325" s="44">
        <f t="shared" si="20"/>
        <v>0</v>
      </c>
      <c r="K325" s="38"/>
      <c r="L325" s="38"/>
    </row>
    <row r="326" spans="1:12" s="33" customFormat="1" x14ac:dyDescent="0.25">
      <c r="A326" s="46" t="s">
        <v>646</v>
      </c>
      <c r="B326" s="42" t="s">
        <v>647</v>
      </c>
      <c r="C326" s="48">
        <f>+[1]Enero!C326+[1]Febrero!C326+[1]Marzo!C326</f>
        <v>0</v>
      </c>
      <c r="D326" s="48">
        <f>+[1]Enero!D326+[1]Febrero!D326+[1]Marzo!D326</f>
        <v>0</v>
      </c>
      <c r="E326" s="48">
        <f>+[1]Enero!E326+[1]Febrero!E326+[1]Marzo!E326</f>
        <v>0</v>
      </c>
      <c r="F326" s="48">
        <f t="shared" si="18"/>
        <v>0</v>
      </c>
      <c r="G326" s="48">
        <f>+[1]Enero!G326+[1]Febrero!G326+[1]Marzo!G326</f>
        <v>0</v>
      </c>
      <c r="H326" s="48">
        <f>+[1]Enero!H326+[1]Febrero!H326+[1]Marzo!H326</f>
        <v>0</v>
      </c>
      <c r="I326" s="48">
        <f t="shared" si="19"/>
        <v>0</v>
      </c>
      <c r="J326" s="44">
        <f t="shared" si="20"/>
        <v>0</v>
      </c>
      <c r="K326" s="38"/>
      <c r="L326" s="38"/>
    </row>
    <row r="327" spans="1:12" s="33" customFormat="1" x14ac:dyDescent="0.25">
      <c r="A327" s="66" t="s">
        <v>648</v>
      </c>
      <c r="B327" s="67" t="s">
        <v>649</v>
      </c>
      <c r="C327" s="68">
        <f>+SUM(C328)</f>
        <v>0</v>
      </c>
      <c r="D327" s="68">
        <f>+SUM(D328)</f>
        <v>0</v>
      </c>
      <c r="E327" s="68">
        <f>+SUM(E328)</f>
        <v>0</v>
      </c>
      <c r="F327" s="68">
        <f t="shared" si="18"/>
        <v>0</v>
      </c>
      <c r="G327" s="68">
        <f>+SUM(G328)</f>
        <v>0</v>
      </c>
      <c r="H327" s="68">
        <f>+SUM(H328)</f>
        <v>0</v>
      </c>
      <c r="I327" s="68">
        <f t="shared" si="19"/>
        <v>0</v>
      </c>
      <c r="J327" s="68">
        <f>+SUM(J328)</f>
        <v>0</v>
      </c>
      <c r="K327" s="58"/>
      <c r="L327" s="38"/>
    </row>
    <row r="328" spans="1:12" s="33" customFormat="1" x14ac:dyDescent="0.25">
      <c r="A328" s="46" t="s">
        <v>650</v>
      </c>
      <c r="B328" s="42" t="s">
        <v>651</v>
      </c>
      <c r="C328" s="48">
        <f>+[1]Enero!C328+[1]Febrero!C328+[1]Marzo!C328</f>
        <v>0</v>
      </c>
      <c r="D328" s="48">
        <f>+[1]Enero!D328+[1]Febrero!D328+[1]Marzo!D328</f>
        <v>0</v>
      </c>
      <c r="E328" s="48">
        <f>+[1]Enero!E328+[1]Febrero!E328+[1]Marzo!E328</f>
        <v>0</v>
      </c>
      <c r="F328" s="48">
        <f t="shared" si="18"/>
        <v>0</v>
      </c>
      <c r="G328" s="48">
        <f>+[1]Enero!G328+[1]Febrero!G328+[1]Marzo!G328</f>
        <v>0</v>
      </c>
      <c r="H328" s="48">
        <f>+[1]Enero!H328+[1]Febrero!H328+[1]Marzo!H328</f>
        <v>0</v>
      </c>
      <c r="I328" s="48">
        <f t="shared" si="19"/>
        <v>0</v>
      </c>
      <c r="J328" s="44">
        <f>+SUM(F328,I328)</f>
        <v>0</v>
      </c>
      <c r="K328" s="38"/>
      <c r="L328" s="38"/>
    </row>
    <row r="329" spans="1:12" s="33" customFormat="1" ht="30" x14ac:dyDescent="0.25">
      <c r="A329" s="53" t="s">
        <v>652</v>
      </c>
      <c r="B329" s="54" t="s">
        <v>653</v>
      </c>
      <c r="C329" s="55">
        <f>+SUM(C330,C339)</f>
        <v>859000</v>
      </c>
      <c r="D329" s="55">
        <f>+SUM(D330,D339)</f>
        <v>0</v>
      </c>
      <c r="E329" s="55">
        <f>+SUM(E330,E339)</f>
        <v>449356</v>
      </c>
      <c r="F329" s="55">
        <f t="shared" si="18"/>
        <v>1308356</v>
      </c>
      <c r="G329" s="55">
        <f>+SUM(G330,G339)</f>
        <v>0</v>
      </c>
      <c r="H329" s="55">
        <f>+SUM(H330,H339)</f>
        <v>0</v>
      </c>
      <c r="I329" s="55">
        <f t="shared" si="19"/>
        <v>0</v>
      </c>
      <c r="J329" s="55">
        <f>+SUM(J330,J339)</f>
        <v>1308356</v>
      </c>
      <c r="K329" s="38"/>
      <c r="L329" s="38"/>
    </row>
    <row r="330" spans="1:12" s="33" customFormat="1" x14ac:dyDescent="0.25">
      <c r="A330" s="66" t="s">
        <v>654</v>
      </c>
      <c r="B330" s="67" t="s">
        <v>655</v>
      </c>
      <c r="C330" s="63">
        <f>+SUM(C331:C338)</f>
        <v>859000</v>
      </c>
      <c r="D330" s="63">
        <f>+SUM(D331:D338)</f>
        <v>0</v>
      </c>
      <c r="E330" s="63">
        <f>+SUM(E331:E338)</f>
        <v>16900</v>
      </c>
      <c r="F330" s="63">
        <f t="shared" si="18"/>
        <v>875900</v>
      </c>
      <c r="G330" s="63">
        <f>+SUM(G331:G338)</f>
        <v>0</v>
      </c>
      <c r="H330" s="63">
        <f>+SUM(H331:H338)</f>
        <v>0</v>
      </c>
      <c r="I330" s="63">
        <f t="shared" si="19"/>
        <v>0</v>
      </c>
      <c r="J330" s="63">
        <f>+SUM(J331:J338)</f>
        <v>875900</v>
      </c>
      <c r="K330" s="38"/>
      <c r="L330" s="38"/>
    </row>
    <row r="331" spans="1:12" s="33" customFormat="1" x14ac:dyDescent="0.25">
      <c r="A331" s="46" t="s">
        <v>656</v>
      </c>
      <c r="B331" s="42" t="s">
        <v>657</v>
      </c>
      <c r="C331" s="52">
        <f>+[1]Enero!C331+[1]Febrero!C331+[1]Marzo!C331</f>
        <v>359000</v>
      </c>
      <c r="D331" s="48">
        <f>+[1]Enero!D331+[1]Febrero!D331+[1]Marzo!D331</f>
        <v>0</v>
      </c>
      <c r="E331" s="48">
        <f>+[1]Enero!E331+[1]Febrero!E331+[1]Marzo!E331</f>
        <v>0</v>
      </c>
      <c r="F331" s="48">
        <f t="shared" si="18"/>
        <v>359000</v>
      </c>
      <c r="G331" s="48">
        <f>+[1]Enero!G331+[1]Febrero!G331+[1]Marzo!G331</f>
        <v>0</v>
      </c>
      <c r="H331" s="48">
        <f>+[1]Enero!H331+[1]Febrero!H331+[1]Marzo!H331</f>
        <v>0</v>
      </c>
      <c r="I331" s="48">
        <f t="shared" si="19"/>
        <v>0</v>
      </c>
      <c r="J331" s="44">
        <f t="shared" ref="J331:J338" si="21">+SUM(F331,I331)</f>
        <v>359000</v>
      </c>
      <c r="K331" s="38"/>
      <c r="L331" s="38"/>
    </row>
    <row r="332" spans="1:12" s="33" customFormat="1" x14ac:dyDescent="0.25">
      <c r="A332" s="46" t="s">
        <v>658</v>
      </c>
      <c r="B332" s="42" t="s">
        <v>659</v>
      </c>
      <c r="C332" s="52">
        <f>+[1]Enero!C332+[1]Febrero!C332+[1]Marzo!C332</f>
        <v>500000</v>
      </c>
      <c r="D332" s="48">
        <f>+[1]Enero!D332+[1]Febrero!D332+[1]Marzo!D332</f>
        <v>0</v>
      </c>
      <c r="E332" s="48">
        <f>+[1]Enero!E332+[1]Febrero!E332+[1]Marzo!E332</f>
        <v>12000</v>
      </c>
      <c r="F332" s="48">
        <f t="shared" si="18"/>
        <v>512000</v>
      </c>
      <c r="G332" s="52">
        <f>+[1]Enero!G332+[1]Febrero!G332+[1]Marzo!G332</f>
        <v>0</v>
      </c>
      <c r="H332" s="52">
        <f>+[1]Enero!H332+[1]Febrero!H332+[1]Marzo!H332</f>
        <v>0</v>
      </c>
      <c r="I332" s="52">
        <f t="shared" si="19"/>
        <v>0</v>
      </c>
      <c r="J332" s="44">
        <f t="shared" si="21"/>
        <v>512000</v>
      </c>
      <c r="K332" s="38"/>
      <c r="L332" s="38"/>
    </row>
    <row r="333" spans="1:12" s="33" customFormat="1" x14ac:dyDescent="0.25">
      <c r="A333" s="46" t="s">
        <v>660</v>
      </c>
      <c r="B333" s="42" t="s">
        <v>661</v>
      </c>
      <c r="C333" s="48">
        <f>+[1]Enero!C333+[1]Febrero!C333+[1]Marzo!C333</f>
        <v>0</v>
      </c>
      <c r="D333" s="48">
        <f>+[1]Enero!D333+[1]Febrero!D333+[1]Marzo!D333</f>
        <v>0</v>
      </c>
      <c r="E333" s="48">
        <f>+[1]Enero!E333+[1]Febrero!E333+[1]Marzo!E333</f>
        <v>0</v>
      </c>
      <c r="F333" s="48">
        <f t="shared" si="18"/>
        <v>0</v>
      </c>
      <c r="G333" s="48">
        <f>+[1]Enero!G333+[1]Febrero!G333+[1]Marzo!G333</f>
        <v>0</v>
      </c>
      <c r="H333" s="48">
        <f>+[1]Enero!H333+[1]Febrero!H333+[1]Marzo!H333</f>
        <v>0</v>
      </c>
      <c r="I333" s="48">
        <f t="shared" si="19"/>
        <v>0</v>
      </c>
      <c r="J333" s="44">
        <f t="shared" si="21"/>
        <v>0</v>
      </c>
      <c r="K333" s="38"/>
      <c r="L333" s="38"/>
    </row>
    <row r="334" spans="1:12" s="33" customFormat="1" x14ac:dyDescent="0.25">
      <c r="A334" s="46" t="s">
        <v>662</v>
      </c>
      <c r="B334" s="42" t="s">
        <v>663</v>
      </c>
      <c r="C334" s="52">
        <f>+[1]Enero!C334+[1]Febrero!C334+[1]Marzo!C334</f>
        <v>0</v>
      </c>
      <c r="D334" s="52">
        <f>+[1]Enero!D334+[1]Febrero!D334+[1]Marzo!D334</f>
        <v>0</v>
      </c>
      <c r="E334" s="48">
        <f>+[1]Enero!E334+[1]Febrero!E334+[1]Marzo!E334</f>
        <v>4900</v>
      </c>
      <c r="F334" s="48">
        <f t="shared" si="18"/>
        <v>4900</v>
      </c>
      <c r="G334" s="52">
        <f>+[1]Enero!G334+[1]Febrero!G334+[1]Marzo!G334</f>
        <v>0</v>
      </c>
      <c r="H334" s="52">
        <f>+[1]Enero!H334+[1]Febrero!H334+[1]Marzo!H334</f>
        <v>0</v>
      </c>
      <c r="I334" s="52">
        <f t="shared" si="19"/>
        <v>0</v>
      </c>
      <c r="J334" s="44">
        <f t="shared" si="21"/>
        <v>4900</v>
      </c>
      <c r="K334" s="38"/>
      <c r="L334" s="38"/>
    </row>
    <row r="335" spans="1:12" s="33" customFormat="1" x14ac:dyDescent="0.25">
      <c r="A335" s="46" t="s">
        <v>664</v>
      </c>
      <c r="B335" s="42" t="s">
        <v>665</v>
      </c>
      <c r="C335" s="48">
        <f>+[1]Enero!C335+[1]Febrero!C335+[1]Marzo!C335</f>
        <v>0</v>
      </c>
      <c r="D335" s="48">
        <f>+[1]Enero!D335+[1]Febrero!D335+[1]Marzo!D335</f>
        <v>0</v>
      </c>
      <c r="E335" s="48">
        <f>+[1]Enero!E335+[1]Febrero!E335+[1]Marzo!E335</f>
        <v>0</v>
      </c>
      <c r="F335" s="48">
        <f t="shared" ref="F335:F398" si="22">+SUM(C335:E335)</f>
        <v>0</v>
      </c>
      <c r="G335" s="48">
        <f>+[1]Enero!G335+[1]Febrero!G335+[1]Marzo!G335</f>
        <v>0</v>
      </c>
      <c r="H335" s="48">
        <f>+[1]Enero!H335+[1]Febrero!H335+[1]Marzo!H335</f>
        <v>0</v>
      </c>
      <c r="I335" s="48">
        <f t="shared" si="19"/>
        <v>0</v>
      </c>
      <c r="J335" s="44">
        <f t="shared" si="21"/>
        <v>0</v>
      </c>
      <c r="K335" s="38"/>
      <c r="L335" s="38"/>
    </row>
    <row r="336" spans="1:12" s="33" customFormat="1" x14ac:dyDescent="0.25">
      <c r="A336" s="46" t="s">
        <v>666</v>
      </c>
      <c r="B336" s="42" t="s">
        <v>667</v>
      </c>
      <c r="C336" s="52">
        <f>+[1]Enero!C336+[1]Febrero!C336+[1]Marzo!C336</f>
        <v>0</v>
      </c>
      <c r="D336" s="52">
        <f>+[1]Enero!D336+[1]Febrero!D336+[1]Marzo!D336</f>
        <v>0</v>
      </c>
      <c r="E336" s="52">
        <f>+[1]Enero!E336+[1]Febrero!E336+[1]Marzo!E336</f>
        <v>0</v>
      </c>
      <c r="F336" s="52">
        <f t="shared" si="22"/>
        <v>0</v>
      </c>
      <c r="G336" s="52">
        <f>+[1]Enero!G336+[1]Febrero!G336+[1]Marzo!G336</f>
        <v>0</v>
      </c>
      <c r="H336" s="52">
        <f>+[1]Enero!H336+[1]Febrero!H336+[1]Marzo!H336</f>
        <v>0</v>
      </c>
      <c r="I336" s="52">
        <f t="shared" si="19"/>
        <v>0</v>
      </c>
      <c r="J336" s="44">
        <f t="shared" si="21"/>
        <v>0</v>
      </c>
      <c r="K336" s="38"/>
      <c r="L336" s="38"/>
    </row>
    <row r="337" spans="1:12" s="33" customFormat="1" x14ac:dyDescent="0.25">
      <c r="A337" s="46" t="s">
        <v>668</v>
      </c>
      <c r="B337" s="42" t="s">
        <v>669</v>
      </c>
      <c r="C337" s="52">
        <f>+[1]Enero!C337+[1]Febrero!C337+[1]Marzo!C337</f>
        <v>0</v>
      </c>
      <c r="D337" s="52">
        <f>+[1]Enero!D337+[1]Febrero!D337+[1]Marzo!D337</f>
        <v>0</v>
      </c>
      <c r="E337" s="52">
        <f>+[1]Enero!E337+[1]Febrero!E337+[1]Marzo!E337</f>
        <v>0</v>
      </c>
      <c r="F337" s="52">
        <f t="shared" si="22"/>
        <v>0</v>
      </c>
      <c r="G337" s="52">
        <f>+[1]Enero!G337+[1]Febrero!G337+[1]Marzo!G337</f>
        <v>0</v>
      </c>
      <c r="H337" s="52">
        <f>+[1]Enero!H337+[1]Febrero!H337+[1]Marzo!H337</f>
        <v>0</v>
      </c>
      <c r="I337" s="52">
        <f t="shared" si="19"/>
        <v>0</v>
      </c>
      <c r="J337" s="44">
        <f t="shared" si="21"/>
        <v>0</v>
      </c>
      <c r="K337" s="38"/>
      <c r="L337" s="38"/>
    </row>
    <row r="338" spans="1:12" s="33" customFormat="1" x14ac:dyDescent="0.25">
      <c r="A338" s="46" t="s">
        <v>670</v>
      </c>
      <c r="B338" s="42" t="s">
        <v>671</v>
      </c>
      <c r="C338" s="48">
        <f>+[1]Enero!C338+[1]Febrero!C338+[1]Marzo!C338</f>
        <v>0</v>
      </c>
      <c r="D338" s="48">
        <f>+[1]Enero!D338+[1]Febrero!D338+[1]Marzo!D338</f>
        <v>0</v>
      </c>
      <c r="E338" s="48">
        <f>+[1]Enero!E338+[1]Febrero!E338+[1]Marzo!E338</f>
        <v>0</v>
      </c>
      <c r="F338" s="48">
        <f t="shared" si="22"/>
        <v>0</v>
      </c>
      <c r="G338" s="48">
        <f>+[1]Enero!G338+[1]Febrero!G338+[1]Marzo!G338</f>
        <v>0</v>
      </c>
      <c r="H338" s="48">
        <f>+[1]Enero!H338+[1]Febrero!H338+[1]Marzo!H338</f>
        <v>0</v>
      </c>
      <c r="I338" s="48">
        <f t="shared" si="19"/>
        <v>0</v>
      </c>
      <c r="J338" s="44">
        <f t="shared" si="21"/>
        <v>0</v>
      </c>
      <c r="K338" s="38"/>
      <c r="L338" s="38"/>
    </row>
    <row r="339" spans="1:12" s="33" customFormat="1" x14ac:dyDescent="0.25">
      <c r="A339" s="66" t="s">
        <v>672</v>
      </c>
      <c r="B339" s="67" t="s">
        <v>673</v>
      </c>
      <c r="C339" s="63">
        <f>+SUM(C340:C347)</f>
        <v>0</v>
      </c>
      <c r="D339" s="63">
        <f>+SUM(D340:D347)</f>
        <v>0</v>
      </c>
      <c r="E339" s="63">
        <f>+SUM(E340:E347)</f>
        <v>432456</v>
      </c>
      <c r="F339" s="63">
        <f t="shared" si="22"/>
        <v>432456</v>
      </c>
      <c r="G339" s="63">
        <f>+SUM(G340:G347)</f>
        <v>0</v>
      </c>
      <c r="H339" s="63">
        <f>+SUM(H340:H347)</f>
        <v>0</v>
      </c>
      <c r="I339" s="63">
        <f t="shared" si="19"/>
        <v>0</v>
      </c>
      <c r="J339" s="63">
        <f>+SUM(J340:J347)</f>
        <v>432456</v>
      </c>
      <c r="K339" s="38"/>
      <c r="L339" s="38"/>
    </row>
    <row r="340" spans="1:12" s="33" customFormat="1" x14ac:dyDescent="0.25">
      <c r="A340" s="46" t="s">
        <v>674</v>
      </c>
      <c r="B340" s="42" t="s">
        <v>675</v>
      </c>
      <c r="C340" s="43">
        <f>+[1]Enero!C340+[1]Febrero!C340+[1]Marzo!C340</f>
        <v>0</v>
      </c>
      <c r="D340" s="43">
        <f>+[1]Enero!D340+[1]Febrero!D340+[1]Marzo!D340</f>
        <v>0</v>
      </c>
      <c r="E340" s="43">
        <f>+[1]Enero!E340+[1]Febrero!E340+[1]Marzo!E340</f>
        <v>0</v>
      </c>
      <c r="F340" s="43">
        <f t="shared" si="22"/>
        <v>0</v>
      </c>
      <c r="G340" s="43">
        <f>+[1]Enero!G340+[1]Febrero!G340+[1]Marzo!G340</f>
        <v>0</v>
      </c>
      <c r="H340" s="43">
        <f>+[1]Enero!H340+[1]Febrero!H340+[1]Marzo!H340</f>
        <v>0</v>
      </c>
      <c r="I340" s="43">
        <f t="shared" si="19"/>
        <v>0</v>
      </c>
      <c r="J340" s="44">
        <f t="shared" ref="J340:J347" si="23">+SUM(F340,I340)</f>
        <v>0</v>
      </c>
      <c r="K340" s="38"/>
      <c r="L340" s="38"/>
    </row>
    <row r="341" spans="1:12" s="33" customFormat="1" x14ac:dyDescent="0.25">
      <c r="A341" s="46" t="s">
        <v>676</v>
      </c>
      <c r="B341" s="42" t="s">
        <v>677</v>
      </c>
      <c r="C341" s="48">
        <f>+[1]Enero!C341+[1]Febrero!C341+[1]Marzo!C341</f>
        <v>0</v>
      </c>
      <c r="D341" s="48">
        <f>+[1]Enero!D341+[1]Febrero!D341+[1]Marzo!D341</f>
        <v>0</v>
      </c>
      <c r="E341" s="48">
        <f>+[1]Enero!E341+[1]Febrero!E341+[1]Marzo!E341</f>
        <v>0</v>
      </c>
      <c r="F341" s="48">
        <f t="shared" si="22"/>
        <v>0</v>
      </c>
      <c r="G341" s="48">
        <f>+[1]Enero!G341+[1]Febrero!G341+[1]Marzo!G341</f>
        <v>0</v>
      </c>
      <c r="H341" s="48">
        <f>+[1]Enero!H341+[1]Febrero!H341+[1]Marzo!H341</f>
        <v>0</v>
      </c>
      <c r="I341" s="48">
        <f t="shared" si="19"/>
        <v>0</v>
      </c>
      <c r="J341" s="44">
        <f t="shared" si="23"/>
        <v>0</v>
      </c>
      <c r="K341" s="38"/>
      <c r="L341" s="38"/>
    </row>
    <row r="342" spans="1:12" s="33" customFormat="1" x14ac:dyDescent="0.25">
      <c r="A342" s="46" t="s">
        <v>678</v>
      </c>
      <c r="B342" s="42" t="s">
        <v>679</v>
      </c>
      <c r="C342" s="52">
        <f>+[1]Enero!C342+[1]Febrero!C342+[1]Marzo!C342</f>
        <v>0</v>
      </c>
      <c r="D342" s="52">
        <f>+[1]Enero!D342+[1]Febrero!D342+[1]Marzo!D342</f>
        <v>0</v>
      </c>
      <c r="E342" s="48">
        <f>+[1]Enero!E342+[1]Febrero!E342+[1]Marzo!E342</f>
        <v>0</v>
      </c>
      <c r="F342" s="48">
        <f t="shared" si="22"/>
        <v>0</v>
      </c>
      <c r="G342" s="52">
        <f>+[1]Enero!G342+[1]Febrero!G342+[1]Marzo!G342</f>
        <v>0</v>
      </c>
      <c r="H342" s="52">
        <f>+[1]Enero!H342+[1]Febrero!H342+[1]Marzo!H342</f>
        <v>0</v>
      </c>
      <c r="I342" s="52">
        <f t="shared" si="19"/>
        <v>0</v>
      </c>
      <c r="J342" s="44">
        <f t="shared" si="23"/>
        <v>0</v>
      </c>
      <c r="K342" s="38"/>
      <c r="L342" s="38"/>
    </row>
    <row r="343" spans="1:12" s="33" customFormat="1" x14ac:dyDescent="0.25">
      <c r="A343" s="46" t="s">
        <v>680</v>
      </c>
      <c r="B343" s="42" t="s">
        <v>681</v>
      </c>
      <c r="C343" s="48">
        <f>+[1]Enero!C343+[1]Febrero!C343+[1]Marzo!C343</f>
        <v>0</v>
      </c>
      <c r="D343" s="48">
        <f>+[1]Enero!D343+[1]Febrero!D343+[1]Marzo!D343</f>
        <v>0</v>
      </c>
      <c r="E343" s="48">
        <f>+[1]Enero!E343+[1]Febrero!E343+[1]Marzo!E343</f>
        <v>0</v>
      </c>
      <c r="F343" s="48">
        <f t="shared" si="22"/>
        <v>0</v>
      </c>
      <c r="G343" s="48">
        <f>+[1]Enero!G343+[1]Febrero!G343+[1]Marzo!G343</f>
        <v>0</v>
      </c>
      <c r="H343" s="48">
        <f>+[1]Enero!H343+[1]Febrero!H343+[1]Marzo!H343</f>
        <v>0</v>
      </c>
      <c r="I343" s="48">
        <f t="shared" si="19"/>
        <v>0</v>
      </c>
      <c r="J343" s="44">
        <f t="shared" si="23"/>
        <v>0</v>
      </c>
      <c r="K343" s="38"/>
      <c r="L343" s="38"/>
    </row>
    <row r="344" spans="1:12" s="33" customFormat="1" x14ac:dyDescent="0.25">
      <c r="A344" s="46" t="s">
        <v>682</v>
      </c>
      <c r="B344" s="42" t="s">
        <v>683</v>
      </c>
      <c r="C344" s="52">
        <f>+[1]Enero!C344+[1]Febrero!C344+[1]Marzo!C344</f>
        <v>0</v>
      </c>
      <c r="D344" s="52">
        <f>+[1]Enero!D344+[1]Febrero!D344+[1]Marzo!D344</f>
        <v>0</v>
      </c>
      <c r="E344" s="43">
        <f>+[1]Enero!E344+[1]Febrero!E344+[1]Marzo!E344</f>
        <v>0</v>
      </c>
      <c r="F344" s="43">
        <f t="shared" si="22"/>
        <v>0</v>
      </c>
      <c r="G344" s="52">
        <f>+[1]Enero!G344+[1]Febrero!G344+[1]Marzo!G344</f>
        <v>0</v>
      </c>
      <c r="H344" s="52">
        <f>+[1]Enero!H344+[1]Febrero!H344+[1]Marzo!H344</f>
        <v>0</v>
      </c>
      <c r="I344" s="52">
        <f t="shared" si="19"/>
        <v>0</v>
      </c>
      <c r="J344" s="44">
        <f t="shared" si="23"/>
        <v>0</v>
      </c>
      <c r="K344" s="38"/>
      <c r="L344" s="38"/>
    </row>
    <row r="345" spans="1:12" s="33" customFormat="1" ht="30" x14ac:dyDescent="0.25">
      <c r="A345" s="46" t="s">
        <v>684</v>
      </c>
      <c r="B345" s="42" t="s">
        <v>685</v>
      </c>
      <c r="C345" s="48">
        <f>+[1]Enero!C345+[1]Febrero!C345+[1]Marzo!C345</f>
        <v>0</v>
      </c>
      <c r="D345" s="48">
        <f>+[1]Enero!D345+[1]Febrero!D345+[1]Marzo!D345</f>
        <v>0</v>
      </c>
      <c r="E345" s="48">
        <f>+[1]Enero!E345+[1]Febrero!E345+[1]Marzo!E345</f>
        <v>12342</v>
      </c>
      <c r="F345" s="48">
        <f t="shared" si="22"/>
        <v>12342</v>
      </c>
      <c r="G345" s="48">
        <f>+[1]Enero!G345+[1]Febrero!G345+[1]Marzo!G345</f>
        <v>0</v>
      </c>
      <c r="H345" s="48">
        <f>+[1]Enero!H345+[1]Febrero!H345+[1]Marzo!H345</f>
        <v>0</v>
      </c>
      <c r="I345" s="48">
        <f t="shared" si="19"/>
        <v>0</v>
      </c>
      <c r="J345" s="44">
        <f t="shared" si="23"/>
        <v>12342</v>
      </c>
      <c r="K345" s="38"/>
      <c r="L345" s="38"/>
    </row>
    <row r="346" spans="1:12" s="33" customFormat="1" x14ac:dyDescent="0.25">
      <c r="A346" s="46" t="s">
        <v>686</v>
      </c>
      <c r="B346" s="42" t="s">
        <v>687</v>
      </c>
      <c r="C346" s="48">
        <f>+[1]Enero!C346+[1]Febrero!C346+[1]Marzo!C346</f>
        <v>0</v>
      </c>
      <c r="D346" s="48">
        <f>+[1]Enero!D346+[1]Febrero!D346+[1]Marzo!D346</f>
        <v>0</v>
      </c>
      <c r="E346" s="48">
        <f>+[1]Enero!E346+[1]Febrero!E346+[1]Marzo!E346</f>
        <v>420114</v>
      </c>
      <c r="F346" s="48">
        <f t="shared" si="22"/>
        <v>420114</v>
      </c>
      <c r="G346" s="43">
        <f>+[1]Enero!G346+[1]Febrero!G346+[1]Marzo!G346</f>
        <v>0</v>
      </c>
      <c r="H346" s="52">
        <f>+[1]Enero!H346+[1]Febrero!H346+[1]Marzo!H346</f>
        <v>0</v>
      </c>
      <c r="I346" s="43">
        <f t="shared" si="19"/>
        <v>0</v>
      </c>
      <c r="J346" s="44">
        <f t="shared" si="23"/>
        <v>420114</v>
      </c>
      <c r="K346" s="38"/>
      <c r="L346" s="38"/>
    </row>
    <row r="347" spans="1:12" s="33" customFormat="1" x14ac:dyDescent="0.25">
      <c r="A347" s="46" t="s">
        <v>688</v>
      </c>
      <c r="B347" s="42" t="s">
        <v>689</v>
      </c>
      <c r="C347" s="48">
        <f>+[1]Enero!C347+[1]Febrero!C347+[1]Marzo!C347</f>
        <v>0</v>
      </c>
      <c r="D347" s="48">
        <f>+[1]Enero!D347+[1]Febrero!D347+[1]Marzo!D347</f>
        <v>0</v>
      </c>
      <c r="E347" s="48">
        <f>+[1]Enero!E347+[1]Febrero!E347+[1]Marzo!E347</f>
        <v>0</v>
      </c>
      <c r="F347" s="48">
        <f t="shared" si="22"/>
        <v>0</v>
      </c>
      <c r="G347" s="48">
        <f>+[1]Enero!G347+[1]Febrero!G347+[1]Marzo!G347</f>
        <v>0</v>
      </c>
      <c r="H347" s="48">
        <f>+[1]Enero!H347+[1]Febrero!H347+[1]Marzo!H347</f>
        <v>0</v>
      </c>
      <c r="I347" s="48">
        <f t="shared" si="19"/>
        <v>0</v>
      </c>
      <c r="J347" s="44">
        <f t="shared" si="23"/>
        <v>0</v>
      </c>
      <c r="K347" s="38"/>
      <c r="L347" s="38"/>
    </row>
    <row r="348" spans="1:12" s="33" customFormat="1" ht="30" x14ac:dyDescent="0.25">
      <c r="A348" s="53" t="s">
        <v>690</v>
      </c>
      <c r="B348" s="54" t="s">
        <v>691</v>
      </c>
      <c r="C348" s="49">
        <f>+SUM(C349,C351)</f>
        <v>0</v>
      </c>
      <c r="D348" s="49">
        <f>+SUM(D349,D351)</f>
        <v>0</v>
      </c>
      <c r="E348" s="49">
        <f>+SUM(E349,E351)</f>
        <v>0</v>
      </c>
      <c r="F348" s="49">
        <f t="shared" si="22"/>
        <v>0</v>
      </c>
      <c r="G348" s="49">
        <f>+SUM(G349,G351)</f>
        <v>0</v>
      </c>
      <c r="H348" s="49">
        <f>+SUM(H349,H351)</f>
        <v>0</v>
      </c>
      <c r="I348" s="49">
        <f t="shared" si="19"/>
        <v>0</v>
      </c>
      <c r="J348" s="49">
        <f>+SUM(J349,J351)</f>
        <v>0</v>
      </c>
      <c r="K348" s="38"/>
      <c r="L348" s="38"/>
    </row>
    <row r="349" spans="1:12" s="33" customFormat="1" ht="16.5" customHeight="1" x14ac:dyDescent="0.25">
      <c r="A349" s="66" t="s">
        <v>692</v>
      </c>
      <c r="B349" s="67" t="s">
        <v>693</v>
      </c>
      <c r="C349" s="68">
        <f>+SUM(C350)</f>
        <v>0</v>
      </c>
      <c r="D349" s="68">
        <f>+SUM(D350)</f>
        <v>0</v>
      </c>
      <c r="E349" s="68">
        <f>+SUM(E350)</f>
        <v>0</v>
      </c>
      <c r="F349" s="68">
        <f t="shared" si="22"/>
        <v>0</v>
      </c>
      <c r="G349" s="68">
        <f>+SUM(G350)</f>
        <v>0</v>
      </c>
      <c r="H349" s="68">
        <f>+SUM(H350)</f>
        <v>0</v>
      </c>
      <c r="I349" s="68">
        <f t="shared" si="19"/>
        <v>0</v>
      </c>
      <c r="J349" s="68">
        <f>+SUM(J350)</f>
        <v>0</v>
      </c>
      <c r="K349" s="38"/>
      <c r="L349" s="38"/>
    </row>
    <row r="350" spans="1:12" s="33" customFormat="1" ht="30" x14ac:dyDescent="0.25">
      <c r="A350" s="46" t="s">
        <v>694</v>
      </c>
      <c r="B350" s="42" t="s">
        <v>695</v>
      </c>
      <c r="C350" s="52">
        <f>+[1]Enero!C350+[1]Febrero!C350+[1]Marzo!C350</f>
        <v>0</v>
      </c>
      <c r="D350" s="52">
        <f>+[1]Enero!D350+[1]Febrero!D350+[1]Marzo!D350</f>
        <v>0</v>
      </c>
      <c r="E350" s="52">
        <f>+[1]Enero!E350+[1]Febrero!E350+[1]Marzo!E350</f>
        <v>0</v>
      </c>
      <c r="F350" s="52">
        <f t="shared" si="22"/>
        <v>0</v>
      </c>
      <c r="G350" s="52">
        <f>+[1]Enero!G350+[1]Febrero!G350+[1]Marzo!G350</f>
        <v>0</v>
      </c>
      <c r="H350" s="52">
        <f>+[1]Enero!H350+[1]Febrero!H350+[1]Marzo!H350</f>
        <v>0</v>
      </c>
      <c r="I350" s="52">
        <f t="shared" si="19"/>
        <v>0</v>
      </c>
      <c r="J350" s="44">
        <f>+SUM(F350,I350)</f>
        <v>0</v>
      </c>
      <c r="K350" s="38"/>
      <c r="L350" s="38"/>
    </row>
    <row r="351" spans="1:12" s="33" customFormat="1" ht="30" x14ac:dyDescent="0.25">
      <c r="A351" s="66" t="s">
        <v>696</v>
      </c>
      <c r="B351" s="67" t="s">
        <v>697</v>
      </c>
      <c r="C351" s="68">
        <f>+SUM(C352)</f>
        <v>0</v>
      </c>
      <c r="D351" s="68">
        <f>+SUM(D352)</f>
        <v>0</v>
      </c>
      <c r="E351" s="68">
        <f>+SUM(E352)</f>
        <v>0</v>
      </c>
      <c r="F351" s="68">
        <f t="shared" si="22"/>
        <v>0</v>
      </c>
      <c r="G351" s="68">
        <f>+SUM(G352)</f>
        <v>0</v>
      </c>
      <c r="H351" s="68">
        <f>+SUM(H352)</f>
        <v>0</v>
      </c>
      <c r="I351" s="68">
        <f t="shared" si="19"/>
        <v>0</v>
      </c>
      <c r="J351" s="68">
        <f>+SUM(J352)</f>
        <v>0</v>
      </c>
      <c r="K351" s="38"/>
      <c r="L351" s="38"/>
    </row>
    <row r="352" spans="1:12" s="33" customFormat="1" ht="30" x14ac:dyDescent="0.25">
      <c r="A352" s="46" t="s">
        <v>698</v>
      </c>
      <c r="B352" s="42" t="s">
        <v>699</v>
      </c>
      <c r="C352" s="43">
        <f>+[1]Enero!C352+[1]Febrero!C352+[1]Marzo!C352</f>
        <v>0</v>
      </c>
      <c r="D352" s="43">
        <f>+[1]Enero!D352+[1]Febrero!D352+[1]Marzo!D352</f>
        <v>0</v>
      </c>
      <c r="E352" s="43">
        <f>+[1]Enero!E352+[1]Febrero!E352+[1]Marzo!E352</f>
        <v>0</v>
      </c>
      <c r="F352" s="43">
        <f t="shared" si="22"/>
        <v>0</v>
      </c>
      <c r="G352" s="43">
        <f>+[1]Enero!G352+[1]Febrero!G352+[1]Marzo!G352</f>
        <v>0</v>
      </c>
      <c r="H352" s="43">
        <f>+[1]Enero!H352+[1]Febrero!H352+[1]Marzo!H352</f>
        <v>0</v>
      </c>
      <c r="I352" s="43">
        <f t="shared" si="19"/>
        <v>0</v>
      </c>
      <c r="J352" s="44">
        <f>+SUM(F352,I352)</f>
        <v>0</v>
      </c>
      <c r="K352" s="38"/>
      <c r="L352" s="38"/>
    </row>
    <row r="353" spans="1:12" s="33" customFormat="1" x14ac:dyDescent="0.25">
      <c r="A353" s="53" t="s">
        <v>700</v>
      </c>
      <c r="B353" s="54" t="s">
        <v>701</v>
      </c>
      <c r="C353" s="49">
        <f>+SUM(C354,C357,C360,C362,C364,C366,C368,C370,C373)</f>
        <v>0</v>
      </c>
      <c r="D353" s="49">
        <f>+SUM(D354,D357,D360,D362,D364,D366,D368,D370,D373)</f>
        <v>0</v>
      </c>
      <c r="E353" s="49">
        <f>+SUM(E354,E357,E360,E362,E364,E366,E368,E370,E373)</f>
        <v>237081.85</v>
      </c>
      <c r="F353" s="49">
        <f t="shared" si="22"/>
        <v>237081.85</v>
      </c>
      <c r="G353" s="49">
        <f>+SUM(G354,G357,G360,G362,G364,G366,G368,G370,G373)</f>
        <v>0</v>
      </c>
      <c r="H353" s="49">
        <f>+SUM(H354,H357,H360,H362,H364,H366,H368,H370,H373)</f>
        <v>0</v>
      </c>
      <c r="I353" s="49">
        <f t="shared" si="19"/>
        <v>0</v>
      </c>
      <c r="J353" s="49">
        <f>+SUM(J354,J357,J360,J362,J364,J366,J368,J370,J373)</f>
        <v>237081.85</v>
      </c>
      <c r="K353" s="38"/>
      <c r="L353" s="38"/>
    </row>
    <row r="354" spans="1:12" s="33" customFormat="1" x14ac:dyDescent="0.25">
      <c r="A354" s="66" t="s">
        <v>702</v>
      </c>
      <c r="B354" s="67" t="s">
        <v>703</v>
      </c>
      <c r="C354" s="68">
        <f>+SUM(C355:C356)</f>
        <v>0</v>
      </c>
      <c r="D354" s="68">
        <f>+SUM(D355:D356)</f>
        <v>0</v>
      </c>
      <c r="E354" s="68">
        <f>+SUM(E355:E356)</f>
        <v>3642.95</v>
      </c>
      <c r="F354" s="68">
        <f t="shared" si="22"/>
        <v>3642.95</v>
      </c>
      <c r="G354" s="68">
        <f>+SUM(G355:G356)</f>
        <v>0</v>
      </c>
      <c r="H354" s="68">
        <f>+SUM(H355:H356)</f>
        <v>0</v>
      </c>
      <c r="I354" s="68">
        <f t="shared" si="19"/>
        <v>0</v>
      </c>
      <c r="J354" s="68">
        <f>+SUM(J355:J356)</f>
        <v>3642.95</v>
      </c>
      <c r="K354" s="38"/>
      <c r="L354" s="38"/>
    </row>
    <row r="355" spans="1:12" s="33" customFormat="1" x14ac:dyDescent="0.25">
      <c r="A355" s="46" t="s">
        <v>704</v>
      </c>
      <c r="B355" s="42" t="s">
        <v>703</v>
      </c>
      <c r="C355" s="52">
        <f>+[1]Enero!C355+[1]Febrero!C355+[1]Marzo!C355</f>
        <v>0</v>
      </c>
      <c r="D355" s="52">
        <f>+[1]Enero!D355+[1]Febrero!D355+[1]Marzo!D355</f>
        <v>0</v>
      </c>
      <c r="E355" s="48">
        <f>+[1]Enero!E355+[1]Febrero!E355+[1]Marzo!E355</f>
        <v>3642.95</v>
      </c>
      <c r="F355" s="48">
        <f t="shared" si="22"/>
        <v>3642.95</v>
      </c>
      <c r="G355" s="52">
        <f>+[1]Enero!G355+[1]Febrero!G355+[1]Marzo!G355</f>
        <v>0</v>
      </c>
      <c r="H355" s="52">
        <f>+[1]Enero!H355+[1]Febrero!H355+[1]Marzo!H355</f>
        <v>0</v>
      </c>
      <c r="I355" s="52">
        <f t="shared" si="19"/>
        <v>0</v>
      </c>
      <c r="J355" s="44">
        <f>+SUM(F355,I355)</f>
        <v>3642.95</v>
      </c>
      <c r="K355" s="38"/>
      <c r="L355" s="38"/>
    </row>
    <row r="356" spans="1:12" s="33" customFormat="1" x14ac:dyDescent="0.25">
      <c r="A356" s="46" t="s">
        <v>705</v>
      </c>
      <c r="B356" s="42" t="s">
        <v>706</v>
      </c>
      <c r="C356" s="48">
        <f>+[1]Enero!C356+[1]Febrero!C356+[1]Marzo!C356</f>
        <v>0</v>
      </c>
      <c r="D356" s="48">
        <f>+[1]Enero!D356+[1]Febrero!D356+[1]Marzo!D356</f>
        <v>0</v>
      </c>
      <c r="E356" s="48">
        <f>+[1]Enero!E356+[1]Febrero!E356+[1]Marzo!E356</f>
        <v>0</v>
      </c>
      <c r="F356" s="48">
        <f t="shared" si="22"/>
        <v>0</v>
      </c>
      <c r="G356" s="48">
        <f>+[1]Enero!G356+[1]Febrero!G356+[1]Marzo!G356</f>
        <v>0</v>
      </c>
      <c r="H356" s="48">
        <f>+[1]Enero!H356+[1]Febrero!H356+[1]Marzo!H356</f>
        <v>0</v>
      </c>
      <c r="I356" s="48">
        <f t="shared" si="19"/>
        <v>0</v>
      </c>
      <c r="J356" s="44">
        <f>+SUM(F356,I356)</f>
        <v>0</v>
      </c>
      <c r="K356" s="38"/>
      <c r="L356" s="38"/>
    </row>
    <row r="357" spans="1:12" s="33" customFormat="1" ht="30" x14ac:dyDescent="0.25">
      <c r="A357" s="66" t="s">
        <v>707</v>
      </c>
      <c r="B357" s="67" t="s">
        <v>708</v>
      </c>
      <c r="C357" s="63">
        <f>+SUM(C358:C359)</f>
        <v>0</v>
      </c>
      <c r="D357" s="63">
        <f>+SUM(D358:D359)</f>
        <v>0</v>
      </c>
      <c r="E357" s="63">
        <f>+SUM(E358:E359)</f>
        <v>13093.57</v>
      </c>
      <c r="F357" s="63">
        <f t="shared" si="22"/>
        <v>13093.57</v>
      </c>
      <c r="G357" s="63">
        <f>+SUM(G358:G359)</f>
        <v>0</v>
      </c>
      <c r="H357" s="63">
        <f>+SUM(H358:H359)</f>
        <v>0</v>
      </c>
      <c r="I357" s="63">
        <f t="shared" si="19"/>
        <v>0</v>
      </c>
      <c r="J357" s="63">
        <f>+SUM(J358:J359)</f>
        <v>13093.57</v>
      </c>
      <c r="K357" s="38"/>
      <c r="L357" s="38"/>
    </row>
    <row r="358" spans="1:12" s="33" customFormat="1" x14ac:dyDescent="0.25">
      <c r="A358" s="46" t="s">
        <v>709</v>
      </c>
      <c r="B358" s="42" t="s">
        <v>710</v>
      </c>
      <c r="C358" s="43">
        <f>+[1]Enero!C358+[1]Febrero!C358+[1]Marzo!C358</f>
        <v>0</v>
      </c>
      <c r="D358" s="43">
        <f>+[1]Enero!D358+[1]Febrero!D358+[1]Marzo!D358</f>
        <v>0</v>
      </c>
      <c r="E358" s="43">
        <f>+[1]Enero!E358+[1]Febrero!E358+[1]Marzo!E358</f>
        <v>13093.57</v>
      </c>
      <c r="F358" s="43">
        <f t="shared" si="22"/>
        <v>13093.57</v>
      </c>
      <c r="G358" s="43">
        <f>+[1]Enero!G358+[1]Febrero!G358+[1]Marzo!G358</f>
        <v>0</v>
      </c>
      <c r="H358" s="43">
        <f>+[1]Enero!H358+[1]Febrero!H358+[1]Marzo!H358</f>
        <v>0</v>
      </c>
      <c r="I358" s="43">
        <f t="shared" si="19"/>
        <v>0</v>
      </c>
      <c r="J358" s="44">
        <f>+SUM(F358,I358)</f>
        <v>13093.57</v>
      </c>
      <c r="K358" s="38"/>
      <c r="L358" s="38"/>
    </row>
    <row r="359" spans="1:12" s="33" customFormat="1" x14ac:dyDescent="0.25">
      <c r="A359" s="46" t="s">
        <v>711</v>
      </c>
      <c r="B359" s="42" t="s">
        <v>712</v>
      </c>
      <c r="C359" s="48">
        <f>+[1]Enero!C359+[1]Febrero!C359+[1]Marzo!C359</f>
        <v>0</v>
      </c>
      <c r="D359" s="48">
        <f>+[1]Enero!D359+[1]Febrero!D359+[1]Marzo!D359</f>
        <v>0</v>
      </c>
      <c r="E359" s="48">
        <f>+[1]Enero!E359+[1]Febrero!E359+[1]Marzo!E359</f>
        <v>0</v>
      </c>
      <c r="F359" s="48">
        <f t="shared" si="22"/>
        <v>0</v>
      </c>
      <c r="G359" s="48">
        <f>+[1]Enero!G359+[1]Febrero!G359+[1]Marzo!G359</f>
        <v>0</v>
      </c>
      <c r="H359" s="48">
        <f>+[1]Enero!H359+[1]Febrero!H359+[1]Marzo!H359</f>
        <v>0</v>
      </c>
      <c r="I359" s="48">
        <f t="shared" si="19"/>
        <v>0</v>
      </c>
      <c r="J359" s="44">
        <f>+SUM(F359,I359)</f>
        <v>0</v>
      </c>
      <c r="K359" s="38"/>
      <c r="L359" s="38"/>
    </row>
    <row r="360" spans="1:12" s="33" customFormat="1" x14ac:dyDescent="0.25">
      <c r="A360" s="66" t="s">
        <v>713</v>
      </c>
      <c r="B360" s="67" t="s">
        <v>714</v>
      </c>
      <c r="C360" s="68">
        <f>+SUM(C361)</f>
        <v>0</v>
      </c>
      <c r="D360" s="68">
        <f>+SUM(D361)</f>
        <v>0</v>
      </c>
      <c r="E360" s="68">
        <f>+SUM(E361)</f>
        <v>0</v>
      </c>
      <c r="F360" s="68">
        <f t="shared" si="22"/>
        <v>0</v>
      </c>
      <c r="G360" s="68">
        <f>+SUM(G361)</f>
        <v>0</v>
      </c>
      <c r="H360" s="68">
        <f>+SUM(H361)</f>
        <v>0</v>
      </c>
      <c r="I360" s="68">
        <f t="shared" si="19"/>
        <v>0</v>
      </c>
      <c r="J360" s="68">
        <f>+SUM(J361)</f>
        <v>0</v>
      </c>
      <c r="K360" s="38"/>
      <c r="L360" s="38"/>
    </row>
    <row r="361" spans="1:12" s="33" customFormat="1" x14ac:dyDescent="0.25">
      <c r="A361" s="46" t="s">
        <v>715</v>
      </c>
      <c r="B361" s="42" t="s">
        <v>716</v>
      </c>
      <c r="C361" s="52">
        <f>+[1]Enero!C361+[1]Febrero!C361+[1]Marzo!C361</f>
        <v>0</v>
      </c>
      <c r="D361" s="52">
        <f>+[1]Enero!D361+[1]Febrero!D361+[1]Marzo!D361</f>
        <v>0</v>
      </c>
      <c r="E361" s="43">
        <f>+[1]Enero!E361+[1]Febrero!E361+[1]Marzo!E361</f>
        <v>0</v>
      </c>
      <c r="F361" s="43">
        <f t="shared" si="22"/>
        <v>0</v>
      </c>
      <c r="G361" s="52">
        <f>+[1]Enero!G361+[1]Febrero!G361+[1]Marzo!G361</f>
        <v>0</v>
      </c>
      <c r="H361" s="52">
        <f>+[1]Enero!H361+[1]Febrero!H361+[1]Marzo!H361</f>
        <v>0</v>
      </c>
      <c r="I361" s="52">
        <f t="shared" si="19"/>
        <v>0</v>
      </c>
      <c r="J361" s="44">
        <f>+SUM(F361,I361)</f>
        <v>0</v>
      </c>
      <c r="K361" s="38"/>
      <c r="L361" s="38"/>
    </row>
    <row r="362" spans="1:12" s="33" customFormat="1" ht="30" x14ac:dyDescent="0.25">
      <c r="A362" s="66" t="s">
        <v>717</v>
      </c>
      <c r="B362" s="67" t="s">
        <v>718</v>
      </c>
      <c r="C362" s="68">
        <f>+SUM(C363)</f>
        <v>0</v>
      </c>
      <c r="D362" s="68">
        <f>+SUM(D363)</f>
        <v>0</v>
      </c>
      <c r="E362" s="68">
        <f>+SUM(E363)</f>
        <v>0</v>
      </c>
      <c r="F362" s="68">
        <f t="shared" si="22"/>
        <v>0</v>
      </c>
      <c r="G362" s="68">
        <f>+SUM(G363)</f>
        <v>0</v>
      </c>
      <c r="H362" s="68">
        <f>+SUM(H363)</f>
        <v>0</v>
      </c>
      <c r="I362" s="68">
        <f t="shared" si="19"/>
        <v>0</v>
      </c>
      <c r="J362" s="68">
        <f>+SUM(J363)</f>
        <v>0</v>
      </c>
      <c r="K362" s="38"/>
      <c r="L362" s="38"/>
    </row>
    <row r="363" spans="1:12" s="33" customFormat="1" ht="30" x14ac:dyDescent="0.25">
      <c r="A363" s="46" t="s">
        <v>719</v>
      </c>
      <c r="B363" s="42" t="s">
        <v>720</v>
      </c>
      <c r="C363" s="52">
        <f>+[1]Enero!C363+[1]Febrero!C363+[1]Marzo!C363</f>
        <v>0</v>
      </c>
      <c r="D363" s="52">
        <f>+[1]Enero!D363+[1]Febrero!D363+[1]Marzo!D363</f>
        <v>0</v>
      </c>
      <c r="E363" s="52">
        <f>+[1]Enero!E363+[1]Febrero!E363+[1]Marzo!E363</f>
        <v>0</v>
      </c>
      <c r="F363" s="52">
        <f t="shared" si="22"/>
        <v>0</v>
      </c>
      <c r="G363" s="52">
        <f>+[1]Enero!G363+[1]Febrero!G363+[1]Marzo!G363</f>
        <v>0</v>
      </c>
      <c r="H363" s="52">
        <f>+[1]Enero!H363+[1]Febrero!H363+[1]Marzo!H363</f>
        <v>0</v>
      </c>
      <c r="I363" s="52">
        <f t="shared" si="19"/>
        <v>0</v>
      </c>
      <c r="J363" s="44">
        <f>+SUM(F363,I363)</f>
        <v>0</v>
      </c>
      <c r="K363" s="38"/>
      <c r="L363" s="38"/>
    </row>
    <row r="364" spans="1:12" s="33" customFormat="1" x14ac:dyDescent="0.25">
      <c r="A364" s="66" t="s">
        <v>721</v>
      </c>
      <c r="B364" s="67" t="s">
        <v>722</v>
      </c>
      <c r="C364" s="68">
        <f>+SUM(C365)</f>
        <v>0</v>
      </c>
      <c r="D364" s="68">
        <f>+SUM(D365)</f>
        <v>0</v>
      </c>
      <c r="E364" s="68">
        <f>+SUM(E365)</f>
        <v>0</v>
      </c>
      <c r="F364" s="68">
        <f t="shared" si="22"/>
        <v>0</v>
      </c>
      <c r="G364" s="68">
        <f>+SUM(G365)</f>
        <v>0</v>
      </c>
      <c r="H364" s="68">
        <f>+SUM(H365)</f>
        <v>0</v>
      </c>
      <c r="I364" s="68">
        <f t="shared" si="19"/>
        <v>0</v>
      </c>
      <c r="J364" s="68">
        <f>+SUM(J365)</f>
        <v>0</v>
      </c>
      <c r="K364" s="38"/>
      <c r="L364" s="38"/>
    </row>
    <row r="365" spans="1:12" s="33" customFormat="1" x14ac:dyDescent="0.25">
      <c r="A365" s="46" t="s">
        <v>723</v>
      </c>
      <c r="B365" s="42" t="s">
        <v>724</v>
      </c>
      <c r="C365" s="48">
        <f>+[1]Enero!C365+[1]Febrero!C365+[1]Marzo!C365</f>
        <v>0</v>
      </c>
      <c r="D365" s="48">
        <f>+[1]Enero!D365+[1]Febrero!D365+[1]Marzo!D365</f>
        <v>0</v>
      </c>
      <c r="E365" s="48">
        <f>+[1]Enero!E365+[1]Febrero!E365+[1]Marzo!E365</f>
        <v>0</v>
      </c>
      <c r="F365" s="48">
        <f t="shared" si="22"/>
        <v>0</v>
      </c>
      <c r="G365" s="48">
        <f>+[1]Enero!G365+[1]Febrero!G365+[1]Marzo!G365</f>
        <v>0</v>
      </c>
      <c r="H365" s="48">
        <f>+[1]Enero!H365+[1]Febrero!H365+[1]Marzo!H365</f>
        <v>0</v>
      </c>
      <c r="I365" s="48">
        <f t="shared" si="19"/>
        <v>0</v>
      </c>
      <c r="J365" s="44">
        <f>+SUM(F365,I365)</f>
        <v>0</v>
      </c>
      <c r="K365" s="38"/>
      <c r="L365" s="38"/>
    </row>
    <row r="366" spans="1:12" s="33" customFormat="1" x14ac:dyDescent="0.25">
      <c r="A366" s="66" t="s">
        <v>725</v>
      </c>
      <c r="B366" s="67" t="s">
        <v>726</v>
      </c>
      <c r="C366" s="68">
        <f>+SUM(C367)</f>
        <v>0</v>
      </c>
      <c r="D366" s="68">
        <f>+SUM(D367)</f>
        <v>0</v>
      </c>
      <c r="E366" s="68">
        <f>+SUM(E367)</f>
        <v>107391.29</v>
      </c>
      <c r="F366" s="68">
        <f t="shared" si="22"/>
        <v>107391.29</v>
      </c>
      <c r="G366" s="68">
        <f>+SUM(G367)</f>
        <v>0</v>
      </c>
      <c r="H366" s="68">
        <f>+SUM(H367)</f>
        <v>0</v>
      </c>
      <c r="I366" s="68">
        <f t="shared" si="19"/>
        <v>0</v>
      </c>
      <c r="J366" s="68">
        <f>+SUM(J367)</f>
        <v>107391.29</v>
      </c>
      <c r="K366" s="38"/>
      <c r="L366" s="38"/>
    </row>
    <row r="367" spans="1:12" s="33" customFormat="1" x14ac:dyDescent="0.25">
      <c r="A367" s="46" t="s">
        <v>727</v>
      </c>
      <c r="B367" s="42" t="s">
        <v>728</v>
      </c>
      <c r="C367" s="48">
        <f>+[1]Enero!C367+[1]Febrero!C367+[1]Marzo!C367</f>
        <v>0</v>
      </c>
      <c r="D367" s="48">
        <f>+[1]Enero!D367+[1]Febrero!D367+[1]Marzo!D367</f>
        <v>0</v>
      </c>
      <c r="E367" s="48">
        <f>+[1]Enero!E367+[1]Febrero!E367+[1]Marzo!E367</f>
        <v>107391.29</v>
      </c>
      <c r="F367" s="48">
        <f t="shared" si="22"/>
        <v>107391.29</v>
      </c>
      <c r="G367" s="48">
        <f>+[1]Enero!G367+[1]Febrero!G367+[1]Marzo!G367</f>
        <v>0</v>
      </c>
      <c r="H367" s="48">
        <f>+[1]Enero!H367+[1]Febrero!H367+[1]Marzo!H367</f>
        <v>0</v>
      </c>
      <c r="I367" s="48">
        <f t="shared" si="19"/>
        <v>0</v>
      </c>
      <c r="J367" s="44">
        <f>+SUM(F367,I367)</f>
        <v>107391.29</v>
      </c>
      <c r="K367" s="38"/>
      <c r="L367" s="38"/>
    </row>
    <row r="368" spans="1:12" s="33" customFormat="1" x14ac:dyDescent="0.25">
      <c r="A368" s="66" t="s">
        <v>729</v>
      </c>
      <c r="B368" s="67" t="s">
        <v>730</v>
      </c>
      <c r="C368" s="68">
        <f>+SUM(C369)</f>
        <v>0</v>
      </c>
      <c r="D368" s="68">
        <f>+SUM(D369)</f>
        <v>0</v>
      </c>
      <c r="E368" s="68">
        <f>+SUM(E369)</f>
        <v>0</v>
      </c>
      <c r="F368" s="68">
        <f t="shared" si="22"/>
        <v>0</v>
      </c>
      <c r="G368" s="68">
        <f>+SUM(G369)</f>
        <v>0</v>
      </c>
      <c r="H368" s="68">
        <f>+SUM(H369)</f>
        <v>0</v>
      </c>
      <c r="I368" s="68">
        <f t="shared" si="19"/>
        <v>0</v>
      </c>
      <c r="J368" s="68">
        <f>+SUM(J369)</f>
        <v>0</v>
      </c>
      <c r="K368" s="38"/>
      <c r="L368" s="38"/>
    </row>
    <row r="369" spans="1:12" s="33" customFormat="1" x14ac:dyDescent="0.25">
      <c r="A369" s="46" t="s">
        <v>731</v>
      </c>
      <c r="B369" s="42" t="s">
        <v>732</v>
      </c>
      <c r="C369" s="48">
        <f>+[1]Enero!C369+[1]Febrero!C369+[1]Marzo!C369</f>
        <v>0</v>
      </c>
      <c r="D369" s="48">
        <f>+[1]Enero!D369+[1]Febrero!D369+[1]Marzo!D369</f>
        <v>0</v>
      </c>
      <c r="E369" s="48">
        <f>+[1]Enero!E369+[1]Febrero!E369+[1]Marzo!E369</f>
        <v>0</v>
      </c>
      <c r="F369" s="48">
        <f t="shared" si="22"/>
        <v>0</v>
      </c>
      <c r="G369" s="48">
        <f>+[1]Enero!G369+[1]Febrero!G369+[1]Marzo!G369</f>
        <v>0</v>
      </c>
      <c r="H369" s="48">
        <f>+[1]Enero!H369+[1]Febrero!H369+[1]Marzo!H369</f>
        <v>0</v>
      </c>
      <c r="I369" s="48">
        <f t="shared" si="19"/>
        <v>0</v>
      </c>
      <c r="J369" s="44">
        <f>+SUM(F369,I369)</f>
        <v>0</v>
      </c>
      <c r="K369" s="38"/>
      <c r="L369" s="38"/>
    </row>
    <row r="370" spans="1:12" s="33" customFormat="1" x14ac:dyDescent="0.25">
      <c r="A370" s="66" t="s">
        <v>733</v>
      </c>
      <c r="B370" s="67" t="s">
        <v>734</v>
      </c>
      <c r="C370" s="68">
        <f>+SUM(C371:C372)</f>
        <v>0</v>
      </c>
      <c r="D370" s="68">
        <f>+SUM(D371:D372)</f>
        <v>0</v>
      </c>
      <c r="E370" s="68">
        <f>+SUM(E371:E372)</f>
        <v>88519.33</v>
      </c>
      <c r="F370" s="68">
        <f t="shared" si="22"/>
        <v>88519.33</v>
      </c>
      <c r="G370" s="68">
        <f>+SUM(G371:G372)</f>
        <v>0</v>
      </c>
      <c r="H370" s="68">
        <f>+SUM(H371:H372)</f>
        <v>0</v>
      </c>
      <c r="I370" s="68">
        <f t="shared" si="19"/>
        <v>0</v>
      </c>
      <c r="J370" s="68">
        <f>+SUM(J371:J372)</f>
        <v>88519.33</v>
      </c>
      <c r="K370" s="38"/>
      <c r="L370" s="38"/>
    </row>
    <row r="371" spans="1:12" s="33" customFormat="1" x14ac:dyDescent="0.25">
      <c r="A371" s="46" t="s">
        <v>735</v>
      </c>
      <c r="B371" s="42" t="s">
        <v>736</v>
      </c>
      <c r="C371" s="48">
        <f>+[1]Enero!C371+[1]Febrero!C371+[1]Marzo!C371</f>
        <v>0</v>
      </c>
      <c r="D371" s="48">
        <f>+[1]Enero!D371+[1]Febrero!D371+[1]Marzo!D371</f>
        <v>0</v>
      </c>
      <c r="E371" s="48">
        <f>+[1]Enero!E371+[1]Febrero!E371+[1]Marzo!E371</f>
        <v>88519.33</v>
      </c>
      <c r="F371" s="48">
        <f t="shared" si="22"/>
        <v>88519.33</v>
      </c>
      <c r="G371" s="48">
        <f>+[1]Enero!G371+[1]Febrero!G371+[1]Marzo!G371</f>
        <v>0</v>
      </c>
      <c r="H371" s="48">
        <f>+[1]Enero!H371+[1]Febrero!H371+[1]Marzo!H371</f>
        <v>0</v>
      </c>
      <c r="I371" s="48">
        <f t="shared" si="19"/>
        <v>0</v>
      </c>
      <c r="J371" s="44">
        <f>+SUM(F371,I371)</f>
        <v>88519.33</v>
      </c>
      <c r="K371" s="38"/>
      <c r="L371" s="38"/>
    </row>
    <row r="372" spans="1:12" s="33" customFormat="1" x14ac:dyDescent="0.25">
      <c r="A372" s="46" t="s">
        <v>737</v>
      </c>
      <c r="B372" s="42" t="s">
        <v>738</v>
      </c>
      <c r="C372" s="48">
        <f>+[1]Enero!C372+[1]Febrero!C372+[1]Marzo!C372</f>
        <v>0</v>
      </c>
      <c r="D372" s="48">
        <f>+[1]Enero!D372+[1]Febrero!D372+[1]Marzo!D372</f>
        <v>0</v>
      </c>
      <c r="E372" s="48">
        <f>+[1]Enero!E372+[1]Febrero!E372+[1]Marzo!E372</f>
        <v>0</v>
      </c>
      <c r="F372" s="48">
        <f t="shared" si="22"/>
        <v>0</v>
      </c>
      <c r="G372" s="48">
        <f>+[1]Enero!G372+[1]Febrero!G372+[1]Marzo!G372</f>
        <v>0</v>
      </c>
      <c r="H372" s="48">
        <f>+[1]Enero!H372+[1]Febrero!H372+[1]Marzo!H372</f>
        <v>0</v>
      </c>
      <c r="I372" s="48">
        <f t="shared" si="19"/>
        <v>0</v>
      </c>
      <c r="J372" s="44">
        <f>+SUM(F372,I372)</f>
        <v>0</v>
      </c>
      <c r="K372" s="38"/>
      <c r="L372" s="38"/>
    </row>
    <row r="373" spans="1:12" s="33" customFormat="1" ht="30" x14ac:dyDescent="0.25">
      <c r="A373" s="66" t="s">
        <v>739</v>
      </c>
      <c r="B373" s="67" t="s">
        <v>740</v>
      </c>
      <c r="C373" s="68">
        <f>+SUM(C374:C378)</f>
        <v>0</v>
      </c>
      <c r="D373" s="68">
        <f>+SUM(D374:D378)</f>
        <v>0</v>
      </c>
      <c r="E373" s="68">
        <f>+SUM(E374:E378)</f>
        <v>24434.71</v>
      </c>
      <c r="F373" s="68">
        <f t="shared" si="22"/>
        <v>24434.71</v>
      </c>
      <c r="G373" s="68">
        <f>+SUM(G374:G378)</f>
        <v>0</v>
      </c>
      <c r="H373" s="68">
        <f>+SUM(H374:H378)</f>
        <v>0</v>
      </c>
      <c r="I373" s="68">
        <f t="shared" si="19"/>
        <v>0</v>
      </c>
      <c r="J373" s="68">
        <f>+SUM(J374:J378)</f>
        <v>24434.71</v>
      </c>
      <c r="K373" s="38"/>
      <c r="L373" s="38"/>
    </row>
    <row r="374" spans="1:12" s="33" customFormat="1" x14ac:dyDescent="0.25">
      <c r="A374" s="46" t="s">
        <v>741</v>
      </c>
      <c r="B374" s="42" t="s">
        <v>742</v>
      </c>
      <c r="C374" s="48">
        <f>+[1]Enero!C374+[1]Febrero!C374+[1]Marzo!C374</f>
        <v>0</v>
      </c>
      <c r="D374" s="48">
        <f>+[1]Enero!D374+[1]Febrero!D374+[1]Marzo!D374</f>
        <v>0</v>
      </c>
      <c r="E374" s="48">
        <f>+[1]Enero!E374+[1]Febrero!E374+[1]Marzo!E374</f>
        <v>0</v>
      </c>
      <c r="F374" s="48">
        <f t="shared" si="22"/>
        <v>0</v>
      </c>
      <c r="G374" s="48">
        <f>+[1]Enero!G374+[1]Febrero!G374+[1]Marzo!G374</f>
        <v>0</v>
      </c>
      <c r="H374" s="48">
        <f>+[1]Enero!H374+[1]Febrero!H374+[1]Marzo!H374</f>
        <v>0</v>
      </c>
      <c r="I374" s="48">
        <f t="shared" si="19"/>
        <v>0</v>
      </c>
      <c r="J374" s="44">
        <f>+SUM(F374,I374)</f>
        <v>0</v>
      </c>
      <c r="K374" s="38"/>
      <c r="L374" s="38"/>
    </row>
    <row r="375" spans="1:12" s="33" customFormat="1" x14ac:dyDescent="0.25">
      <c r="A375" s="46" t="s">
        <v>743</v>
      </c>
      <c r="B375" s="42" t="s">
        <v>744</v>
      </c>
      <c r="C375" s="48">
        <f>+[1]Enero!C375+[1]Febrero!C375+[1]Marzo!C375</f>
        <v>0</v>
      </c>
      <c r="D375" s="48">
        <f>+[1]Enero!D375+[1]Febrero!D375+[1]Marzo!D375</f>
        <v>0</v>
      </c>
      <c r="E375" s="48">
        <f>+[1]Enero!E375+[1]Febrero!E375+[1]Marzo!E375</f>
        <v>0</v>
      </c>
      <c r="F375" s="48">
        <f t="shared" si="22"/>
        <v>0</v>
      </c>
      <c r="G375" s="48">
        <f>+[1]Enero!G375+[1]Febrero!G375+[1]Marzo!G375</f>
        <v>0</v>
      </c>
      <c r="H375" s="48">
        <f>+[1]Enero!H375+[1]Febrero!H375+[1]Marzo!H375</f>
        <v>0</v>
      </c>
      <c r="I375" s="48">
        <f t="shared" si="19"/>
        <v>0</v>
      </c>
      <c r="J375" s="44">
        <f>+SUM(F375,I375)</f>
        <v>0</v>
      </c>
      <c r="K375" s="38"/>
      <c r="L375" s="38"/>
    </row>
    <row r="376" spans="1:12" s="33" customFormat="1" x14ac:dyDescent="0.25">
      <c r="A376" s="46" t="s">
        <v>745</v>
      </c>
      <c r="B376" s="42" t="s">
        <v>746</v>
      </c>
      <c r="C376" s="43">
        <f>+[1]Enero!C376+[1]Febrero!C376+[1]Marzo!C376</f>
        <v>0</v>
      </c>
      <c r="D376" s="43">
        <f>+[1]Enero!D376+[1]Febrero!D376+[1]Marzo!D376</f>
        <v>0</v>
      </c>
      <c r="E376" s="43">
        <f>+[1]Enero!E376+[1]Febrero!E376+[1]Marzo!E376</f>
        <v>0</v>
      </c>
      <c r="F376" s="43">
        <f t="shared" si="22"/>
        <v>0</v>
      </c>
      <c r="G376" s="43">
        <f>+[1]Enero!G376+[1]Febrero!G376+[1]Marzo!G376</f>
        <v>0</v>
      </c>
      <c r="H376" s="43">
        <f>+[1]Enero!H376+[1]Febrero!H376+[1]Marzo!H376</f>
        <v>0</v>
      </c>
      <c r="I376" s="43">
        <f t="shared" si="19"/>
        <v>0</v>
      </c>
      <c r="J376" s="44">
        <f>+SUM(F376,I376)</f>
        <v>0</v>
      </c>
      <c r="K376" s="38"/>
      <c r="L376" s="38"/>
    </row>
    <row r="377" spans="1:12" s="33" customFormat="1" x14ac:dyDescent="0.25">
      <c r="A377" s="46" t="s">
        <v>747</v>
      </c>
      <c r="B377" s="42" t="s">
        <v>748</v>
      </c>
      <c r="C377" s="48">
        <f>+[1]Enero!C377+[1]Febrero!C377+[1]Marzo!C377</f>
        <v>0</v>
      </c>
      <c r="D377" s="48">
        <f>+[1]Enero!D377+[1]Febrero!D377+[1]Marzo!D377</f>
        <v>0</v>
      </c>
      <c r="E377" s="48">
        <f>+[1]Enero!E377+[1]Febrero!E377+[1]Marzo!E377</f>
        <v>0</v>
      </c>
      <c r="F377" s="48">
        <f t="shared" si="22"/>
        <v>0</v>
      </c>
      <c r="G377" s="48">
        <f>+[1]Enero!G377+[1]Febrero!G377+[1]Marzo!G377</f>
        <v>0</v>
      </c>
      <c r="H377" s="48">
        <f>+[1]Enero!H377+[1]Febrero!H377+[1]Marzo!H377</f>
        <v>0</v>
      </c>
      <c r="I377" s="48">
        <f t="shared" si="19"/>
        <v>0</v>
      </c>
      <c r="J377" s="44">
        <f>+SUM(F377,I377)</f>
        <v>0</v>
      </c>
      <c r="K377" s="38"/>
      <c r="L377" s="38"/>
    </row>
    <row r="378" spans="1:12" s="33" customFormat="1" x14ac:dyDescent="0.25">
      <c r="A378" s="46" t="s">
        <v>749</v>
      </c>
      <c r="B378" s="42" t="s">
        <v>750</v>
      </c>
      <c r="C378" s="43">
        <f>+[1]Enero!C378+[1]Febrero!C378+[1]Marzo!C378</f>
        <v>0</v>
      </c>
      <c r="D378" s="43">
        <f>+[1]Enero!D378+[1]Febrero!D378+[1]Marzo!D378</f>
        <v>0</v>
      </c>
      <c r="E378" s="43">
        <f>+[1]Enero!E378+[1]Febrero!E378+[1]Marzo!E378</f>
        <v>24434.71</v>
      </c>
      <c r="F378" s="43">
        <f t="shared" si="22"/>
        <v>24434.71</v>
      </c>
      <c r="G378" s="43">
        <f>+[1]Enero!G378+[1]Febrero!G378+[1]Marzo!G378</f>
        <v>0</v>
      </c>
      <c r="H378" s="43">
        <f>+[1]Enero!H378+[1]Febrero!H378+[1]Marzo!H378</f>
        <v>0</v>
      </c>
      <c r="I378" s="43">
        <f t="shared" si="19"/>
        <v>0</v>
      </c>
      <c r="J378" s="44">
        <f>+SUM(F378,I378)</f>
        <v>24434.71</v>
      </c>
      <c r="K378" s="38"/>
      <c r="L378" s="38"/>
    </row>
    <row r="379" spans="1:12" s="33" customFormat="1" x14ac:dyDescent="0.25">
      <c r="A379" s="86">
        <v>2.4</v>
      </c>
      <c r="B379" s="87" t="s">
        <v>751</v>
      </c>
      <c r="C379" s="88">
        <f>+SUM(C380,C409,C430,C437,C447,C456,C465,C472)</f>
        <v>0</v>
      </c>
      <c r="D379" s="88">
        <f>+SUM(D380,D409,D430,D437,D447,D456,D465,D472)</f>
        <v>0</v>
      </c>
      <c r="E379" s="88">
        <f>+SUM(E380,E409,E430,E437,E447,E456,E465,E472)</f>
        <v>0</v>
      </c>
      <c r="F379" s="88">
        <f t="shared" si="22"/>
        <v>0</v>
      </c>
      <c r="G379" s="88">
        <f>+SUM(G380,G409,G430,G437,G447,G456,G465,G472)</f>
        <v>0</v>
      </c>
      <c r="H379" s="88">
        <f>+SUM(H380,H409,H430,H437,H447,H456,H465,H472)</f>
        <v>0</v>
      </c>
      <c r="I379" s="88">
        <f t="shared" si="19"/>
        <v>0</v>
      </c>
      <c r="J379" s="88">
        <f>+SUM(J380,J409,J430,J437,J447,J456,J465,J472)</f>
        <v>0</v>
      </c>
      <c r="K379" s="38"/>
      <c r="L379" s="38"/>
    </row>
    <row r="380" spans="1:12" s="33" customFormat="1" x14ac:dyDescent="0.25">
      <c r="A380" s="72" t="s">
        <v>752</v>
      </c>
      <c r="B380" s="73" t="s">
        <v>753</v>
      </c>
      <c r="C380" s="74">
        <f>+SUM(C381,C389,C395,C397,C400,C402)</f>
        <v>0</v>
      </c>
      <c r="D380" s="74">
        <f>+SUM(D381,D389,D395,D397,D400,D402)</f>
        <v>0</v>
      </c>
      <c r="E380" s="74">
        <f>+SUM(E381,E389,E395,E397,E400,E402)</f>
        <v>0</v>
      </c>
      <c r="F380" s="74">
        <f t="shared" si="22"/>
        <v>0</v>
      </c>
      <c r="G380" s="74">
        <f>+SUM(G381,G389,G395,G397,G400,G402)</f>
        <v>0</v>
      </c>
      <c r="H380" s="74">
        <f>+SUM(H381,H389,H395,H397,H400,H402)</f>
        <v>0</v>
      </c>
      <c r="I380" s="74">
        <f t="shared" ref="I380:I443" si="24">+SUM(G380:H380)</f>
        <v>0</v>
      </c>
      <c r="J380" s="74">
        <f>+SUM(J381,J389,J395,J397,J400,J402)</f>
        <v>0</v>
      </c>
      <c r="K380" s="38"/>
      <c r="L380" s="38"/>
    </row>
    <row r="381" spans="1:12" s="33" customFormat="1" x14ac:dyDescent="0.25">
      <c r="A381" s="66" t="s">
        <v>754</v>
      </c>
      <c r="B381" s="67" t="s">
        <v>755</v>
      </c>
      <c r="C381" s="63">
        <f>+SUM(C382:C388)</f>
        <v>0</v>
      </c>
      <c r="D381" s="63">
        <f>+SUM(D382:D388)</f>
        <v>0</v>
      </c>
      <c r="E381" s="63">
        <f>+SUM(E382:E388)</f>
        <v>0</v>
      </c>
      <c r="F381" s="63">
        <f t="shared" si="22"/>
        <v>0</v>
      </c>
      <c r="G381" s="63">
        <f>+SUM(G382:G388)</f>
        <v>0</v>
      </c>
      <c r="H381" s="63">
        <f>+SUM(H382:H388)</f>
        <v>0</v>
      </c>
      <c r="I381" s="63">
        <f t="shared" si="24"/>
        <v>0</v>
      </c>
      <c r="J381" s="63">
        <f>+SUM(J382:J388)</f>
        <v>0</v>
      </c>
      <c r="K381" s="38"/>
      <c r="L381" s="38"/>
    </row>
    <row r="382" spans="1:12" s="33" customFormat="1" x14ac:dyDescent="0.25">
      <c r="A382" s="46" t="s">
        <v>756</v>
      </c>
      <c r="B382" s="42" t="s">
        <v>757</v>
      </c>
      <c r="C382" s="43">
        <f>+[1]Enero!C382+[1]Febrero!C382+[1]Marzo!C382</f>
        <v>0</v>
      </c>
      <c r="D382" s="43">
        <f>+[1]Enero!D382+[1]Febrero!D382+[1]Marzo!D382</f>
        <v>0</v>
      </c>
      <c r="E382" s="43">
        <f>+[1]Enero!E382+[1]Febrero!E382+[1]Marzo!E382</f>
        <v>0</v>
      </c>
      <c r="F382" s="43">
        <f t="shared" si="22"/>
        <v>0</v>
      </c>
      <c r="G382" s="43">
        <f>+[1]Enero!G382+[1]Febrero!G382+[1]Marzo!G382</f>
        <v>0</v>
      </c>
      <c r="H382" s="43">
        <f>+[1]Enero!H382+[1]Febrero!H382+[1]Marzo!H382</f>
        <v>0</v>
      </c>
      <c r="I382" s="43">
        <f t="shared" si="24"/>
        <v>0</v>
      </c>
      <c r="J382" s="44">
        <f t="shared" ref="J382:J388" si="25">+SUM(F382,I382)</f>
        <v>0</v>
      </c>
      <c r="K382" s="38"/>
      <c r="L382" s="38"/>
    </row>
    <row r="383" spans="1:12" s="33" customFormat="1" x14ac:dyDescent="0.25">
      <c r="A383" s="46" t="s">
        <v>758</v>
      </c>
      <c r="B383" s="42" t="s">
        <v>759</v>
      </c>
      <c r="C383" s="52">
        <f>+[1]Enero!C383+[1]Febrero!C383+[1]Marzo!C383</f>
        <v>0</v>
      </c>
      <c r="D383" s="52">
        <f>+[1]Enero!D383+[1]Febrero!D383+[1]Marzo!D383</f>
        <v>0</v>
      </c>
      <c r="E383" s="52">
        <f>+[1]Enero!E383+[1]Febrero!E383+[1]Marzo!E383</f>
        <v>0</v>
      </c>
      <c r="F383" s="52">
        <f t="shared" si="22"/>
        <v>0</v>
      </c>
      <c r="G383" s="52">
        <f>+[1]Enero!G383+[1]Febrero!G383+[1]Marzo!G383</f>
        <v>0</v>
      </c>
      <c r="H383" s="52">
        <f>+[1]Enero!H383+[1]Febrero!H383+[1]Marzo!H383</f>
        <v>0</v>
      </c>
      <c r="I383" s="52">
        <f t="shared" si="24"/>
        <v>0</v>
      </c>
      <c r="J383" s="44">
        <f t="shared" si="25"/>
        <v>0</v>
      </c>
      <c r="K383" s="38"/>
      <c r="L383" s="38"/>
    </row>
    <row r="384" spans="1:12" s="33" customFormat="1" x14ac:dyDescent="0.25">
      <c r="A384" s="46" t="s">
        <v>760</v>
      </c>
      <c r="B384" s="42" t="s">
        <v>761</v>
      </c>
      <c r="C384" s="43">
        <f>+[1]Enero!C384+[1]Febrero!C384+[1]Marzo!C384</f>
        <v>0</v>
      </c>
      <c r="D384" s="43">
        <f>+[1]Enero!D384+[1]Febrero!D384+[1]Marzo!D384</f>
        <v>0</v>
      </c>
      <c r="E384" s="43">
        <f>+[1]Enero!E384+[1]Febrero!E384+[1]Marzo!E384</f>
        <v>0</v>
      </c>
      <c r="F384" s="43">
        <f t="shared" si="22"/>
        <v>0</v>
      </c>
      <c r="G384" s="43">
        <f>+[1]Enero!G384+[1]Febrero!G384+[1]Marzo!G384</f>
        <v>0</v>
      </c>
      <c r="H384" s="43">
        <f>+[1]Enero!H384+[1]Febrero!H384+[1]Marzo!H384</f>
        <v>0</v>
      </c>
      <c r="I384" s="43">
        <f t="shared" si="24"/>
        <v>0</v>
      </c>
      <c r="J384" s="44">
        <f t="shared" si="25"/>
        <v>0</v>
      </c>
      <c r="K384" s="38"/>
      <c r="L384" s="38"/>
    </row>
    <row r="385" spans="1:12" s="33" customFormat="1" x14ac:dyDescent="0.25">
      <c r="A385" s="46" t="s">
        <v>762</v>
      </c>
      <c r="B385" s="42" t="s">
        <v>763</v>
      </c>
      <c r="C385" s="43">
        <f>+[1]Enero!C385+[1]Febrero!C385+[1]Marzo!C385</f>
        <v>0</v>
      </c>
      <c r="D385" s="43">
        <f>+[1]Enero!D385+[1]Febrero!D385+[1]Marzo!D385</f>
        <v>0</v>
      </c>
      <c r="E385" s="43">
        <f>+[1]Enero!E385+[1]Febrero!E385+[1]Marzo!E385</f>
        <v>0</v>
      </c>
      <c r="F385" s="43">
        <f t="shared" si="22"/>
        <v>0</v>
      </c>
      <c r="G385" s="43">
        <f>+[1]Enero!G385+[1]Febrero!G385+[1]Marzo!G385</f>
        <v>0</v>
      </c>
      <c r="H385" s="43">
        <f>+[1]Enero!H385+[1]Febrero!H385+[1]Marzo!H385</f>
        <v>0</v>
      </c>
      <c r="I385" s="43">
        <f t="shared" si="24"/>
        <v>0</v>
      </c>
      <c r="J385" s="44">
        <f t="shared" si="25"/>
        <v>0</v>
      </c>
      <c r="K385" s="38"/>
      <c r="L385" s="38"/>
    </row>
    <row r="386" spans="1:12" s="33" customFormat="1" x14ac:dyDescent="0.25">
      <c r="A386" s="46" t="s">
        <v>764</v>
      </c>
      <c r="B386" s="42" t="s">
        <v>765</v>
      </c>
      <c r="C386" s="43">
        <f>+[1]Enero!C386+[1]Febrero!C386+[1]Marzo!C386</f>
        <v>0</v>
      </c>
      <c r="D386" s="43">
        <f>+[1]Enero!D386+[1]Febrero!D386+[1]Marzo!D386</f>
        <v>0</v>
      </c>
      <c r="E386" s="43">
        <f>+[1]Enero!E386+[1]Febrero!E386+[1]Marzo!E386</f>
        <v>0</v>
      </c>
      <c r="F386" s="43">
        <f t="shared" si="22"/>
        <v>0</v>
      </c>
      <c r="G386" s="43">
        <f>+[1]Enero!G386+[1]Febrero!G386+[1]Marzo!G386</f>
        <v>0</v>
      </c>
      <c r="H386" s="43">
        <f>+[1]Enero!H386+[1]Febrero!H386+[1]Marzo!H386</f>
        <v>0</v>
      </c>
      <c r="I386" s="43">
        <f t="shared" si="24"/>
        <v>0</v>
      </c>
      <c r="J386" s="44">
        <f t="shared" si="25"/>
        <v>0</v>
      </c>
      <c r="K386" s="38"/>
      <c r="L386" s="38"/>
    </row>
    <row r="387" spans="1:12" s="33" customFormat="1" x14ac:dyDescent="0.25">
      <c r="A387" s="46" t="s">
        <v>766</v>
      </c>
      <c r="B387" s="42" t="s">
        <v>767</v>
      </c>
      <c r="C387" s="43">
        <f>+[1]Enero!C387+[1]Febrero!C387+[1]Marzo!C387</f>
        <v>0</v>
      </c>
      <c r="D387" s="43">
        <f>+[1]Enero!D387+[1]Febrero!D387+[1]Marzo!D387</f>
        <v>0</v>
      </c>
      <c r="E387" s="43">
        <f>+[1]Enero!E387+[1]Febrero!E387+[1]Marzo!E387</f>
        <v>0</v>
      </c>
      <c r="F387" s="43">
        <f t="shared" si="22"/>
        <v>0</v>
      </c>
      <c r="G387" s="43">
        <f>+[1]Enero!G387+[1]Febrero!G387+[1]Marzo!G387</f>
        <v>0</v>
      </c>
      <c r="H387" s="43">
        <f>+[1]Enero!H387+[1]Febrero!H387+[1]Marzo!H387</f>
        <v>0</v>
      </c>
      <c r="I387" s="43">
        <f t="shared" si="24"/>
        <v>0</v>
      </c>
      <c r="J387" s="44">
        <f t="shared" si="25"/>
        <v>0</v>
      </c>
      <c r="K387" s="38"/>
      <c r="L387" s="38"/>
    </row>
    <row r="388" spans="1:12" s="33" customFormat="1" x14ac:dyDescent="0.25">
      <c r="A388" s="46" t="s">
        <v>768</v>
      </c>
      <c r="B388" s="42" t="s">
        <v>769</v>
      </c>
      <c r="C388" s="43">
        <f>+[1]Enero!C388+[1]Febrero!C388+[1]Marzo!C388</f>
        <v>0</v>
      </c>
      <c r="D388" s="43">
        <f>+[1]Enero!D388+[1]Febrero!D388+[1]Marzo!D388</f>
        <v>0</v>
      </c>
      <c r="E388" s="43">
        <f>+[1]Enero!E388+[1]Febrero!E388+[1]Marzo!E388</f>
        <v>0</v>
      </c>
      <c r="F388" s="43">
        <f t="shared" si="22"/>
        <v>0</v>
      </c>
      <c r="G388" s="43">
        <f>+[1]Enero!G388+[1]Febrero!G388+[1]Marzo!G388</f>
        <v>0</v>
      </c>
      <c r="H388" s="43">
        <f>+[1]Enero!H388+[1]Febrero!H388+[1]Marzo!H388</f>
        <v>0</v>
      </c>
      <c r="I388" s="43">
        <f t="shared" si="24"/>
        <v>0</v>
      </c>
      <c r="J388" s="44">
        <f t="shared" si="25"/>
        <v>0</v>
      </c>
      <c r="K388" s="38"/>
      <c r="L388" s="38"/>
    </row>
    <row r="389" spans="1:12" s="33" customFormat="1" x14ac:dyDescent="0.25">
      <c r="A389" s="66" t="s">
        <v>770</v>
      </c>
      <c r="B389" s="67" t="s">
        <v>771</v>
      </c>
      <c r="C389" s="63">
        <f>+SUM(C390:C394)</f>
        <v>0</v>
      </c>
      <c r="D389" s="63">
        <f>+SUM(D390:D394)</f>
        <v>0</v>
      </c>
      <c r="E389" s="63">
        <f>+SUM(E390:E394)</f>
        <v>0</v>
      </c>
      <c r="F389" s="63">
        <f t="shared" si="22"/>
        <v>0</v>
      </c>
      <c r="G389" s="63">
        <f>+SUM(G390:G394)</f>
        <v>0</v>
      </c>
      <c r="H389" s="63">
        <f>+SUM(H390:H394)</f>
        <v>0</v>
      </c>
      <c r="I389" s="63">
        <f t="shared" si="24"/>
        <v>0</v>
      </c>
      <c r="J389" s="63">
        <f>+SUM(J390:J394)</f>
        <v>0</v>
      </c>
      <c r="K389" s="38"/>
      <c r="L389" s="38"/>
    </row>
    <row r="390" spans="1:12" s="33" customFormat="1" x14ac:dyDescent="0.25">
      <c r="A390" s="46" t="s">
        <v>772</v>
      </c>
      <c r="B390" s="42" t="s">
        <v>773</v>
      </c>
      <c r="C390" s="43">
        <f>+[1]Enero!C390+[1]Febrero!C390+[1]Marzo!C390</f>
        <v>0</v>
      </c>
      <c r="D390" s="43">
        <f>+[1]Enero!D390+[1]Febrero!D390+[1]Marzo!D390</f>
        <v>0</v>
      </c>
      <c r="E390" s="43">
        <f>+[1]Enero!E390+[1]Febrero!E390+[1]Marzo!E390</f>
        <v>0</v>
      </c>
      <c r="F390" s="43">
        <f t="shared" si="22"/>
        <v>0</v>
      </c>
      <c r="G390" s="43">
        <f>+[1]Enero!G390+[1]Febrero!G390+[1]Marzo!G390</f>
        <v>0</v>
      </c>
      <c r="H390" s="43">
        <f>+[1]Enero!H390+[1]Febrero!H390+[1]Marzo!H390</f>
        <v>0</v>
      </c>
      <c r="I390" s="43">
        <f t="shared" si="24"/>
        <v>0</v>
      </c>
      <c r="J390" s="44">
        <f>+SUM(F390,I390)</f>
        <v>0</v>
      </c>
      <c r="K390" s="38"/>
      <c r="L390" s="38"/>
    </row>
    <row r="391" spans="1:12" s="33" customFormat="1" x14ac:dyDescent="0.25">
      <c r="A391" s="46" t="s">
        <v>774</v>
      </c>
      <c r="B391" s="42" t="s">
        <v>775</v>
      </c>
      <c r="C391" s="52">
        <f>+[1]Enero!C391+[1]Febrero!C391+[1]Marzo!C391</f>
        <v>0</v>
      </c>
      <c r="D391" s="52">
        <f>+[1]Enero!D391+[1]Febrero!D391+[1]Marzo!D391</f>
        <v>0</v>
      </c>
      <c r="E391" s="43">
        <f>+[1]Enero!E391+[1]Febrero!E391+[1]Marzo!E391</f>
        <v>0</v>
      </c>
      <c r="F391" s="43">
        <f t="shared" si="22"/>
        <v>0</v>
      </c>
      <c r="G391" s="52">
        <f>+[1]Enero!G391+[1]Febrero!G391+[1]Marzo!G391</f>
        <v>0</v>
      </c>
      <c r="H391" s="52">
        <f>+[1]Enero!H391+[1]Febrero!H391+[1]Marzo!H391</f>
        <v>0</v>
      </c>
      <c r="I391" s="52">
        <f t="shared" si="24"/>
        <v>0</v>
      </c>
      <c r="J391" s="44">
        <f>+SUM(F391,I391)</f>
        <v>0</v>
      </c>
      <c r="K391" s="38"/>
      <c r="L391" s="38"/>
    </row>
    <row r="392" spans="1:12" s="33" customFormat="1" x14ac:dyDescent="0.25">
      <c r="A392" s="46" t="s">
        <v>776</v>
      </c>
      <c r="B392" s="42" t="s">
        <v>777</v>
      </c>
      <c r="C392" s="43">
        <f>+[1]Enero!C392+[1]Febrero!C392+[1]Marzo!C392</f>
        <v>0</v>
      </c>
      <c r="D392" s="43">
        <f>+[1]Enero!D392+[1]Febrero!D392+[1]Marzo!D392</f>
        <v>0</v>
      </c>
      <c r="E392" s="43">
        <f>+[1]Enero!E392+[1]Febrero!E392+[1]Marzo!E392</f>
        <v>0</v>
      </c>
      <c r="F392" s="43">
        <f t="shared" si="22"/>
        <v>0</v>
      </c>
      <c r="G392" s="43">
        <f>+[1]Enero!G392+[1]Febrero!G392+[1]Marzo!G392</f>
        <v>0</v>
      </c>
      <c r="H392" s="43">
        <f>+[1]Enero!H392+[1]Febrero!H392+[1]Marzo!H392</f>
        <v>0</v>
      </c>
      <c r="I392" s="43">
        <f t="shared" si="24"/>
        <v>0</v>
      </c>
      <c r="J392" s="44">
        <f>+SUM(F392,I392)</f>
        <v>0</v>
      </c>
      <c r="K392" s="38"/>
      <c r="L392" s="38"/>
    </row>
    <row r="393" spans="1:12" s="33" customFormat="1" x14ac:dyDescent="0.25">
      <c r="A393" s="46" t="s">
        <v>778</v>
      </c>
      <c r="B393" s="42" t="s">
        <v>779</v>
      </c>
      <c r="C393" s="43">
        <f>+[1]Enero!C393+[1]Febrero!C393+[1]Marzo!C393</f>
        <v>0</v>
      </c>
      <c r="D393" s="43">
        <f>+[1]Enero!D393+[1]Febrero!D393+[1]Marzo!D393</f>
        <v>0</v>
      </c>
      <c r="E393" s="43">
        <f>+[1]Enero!E393+[1]Febrero!E393+[1]Marzo!E393</f>
        <v>0</v>
      </c>
      <c r="F393" s="43">
        <f t="shared" si="22"/>
        <v>0</v>
      </c>
      <c r="G393" s="43">
        <f>+[1]Enero!G393+[1]Febrero!G393+[1]Marzo!G393</f>
        <v>0</v>
      </c>
      <c r="H393" s="43">
        <f>+[1]Enero!H393+[1]Febrero!H393+[1]Marzo!H393</f>
        <v>0</v>
      </c>
      <c r="I393" s="43">
        <f t="shared" si="24"/>
        <v>0</v>
      </c>
      <c r="J393" s="44">
        <f>+SUM(F393,I393)</f>
        <v>0</v>
      </c>
      <c r="K393" s="38"/>
      <c r="L393" s="38"/>
    </row>
    <row r="394" spans="1:12" s="33" customFormat="1" x14ac:dyDescent="0.25">
      <c r="A394" s="46" t="s">
        <v>780</v>
      </c>
      <c r="B394" s="42" t="s">
        <v>781</v>
      </c>
      <c r="C394" s="43">
        <f>+[1]Enero!C394+[1]Febrero!C394+[1]Marzo!C394</f>
        <v>0</v>
      </c>
      <c r="D394" s="43">
        <f>+[1]Enero!D394+[1]Febrero!D394+[1]Marzo!D394</f>
        <v>0</v>
      </c>
      <c r="E394" s="43">
        <f>+[1]Enero!E394+[1]Febrero!E394+[1]Marzo!E394</f>
        <v>0</v>
      </c>
      <c r="F394" s="43">
        <f t="shared" si="22"/>
        <v>0</v>
      </c>
      <c r="G394" s="43">
        <f>+[1]Enero!G394+[1]Febrero!G394+[1]Marzo!G394</f>
        <v>0</v>
      </c>
      <c r="H394" s="43">
        <f>+[1]Enero!H394+[1]Febrero!H394+[1]Marzo!H394</f>
        <v>0</v>
      </c>
      <c r="I394" s="43">
        <f t="shared" si="24"/>
        <v>0</v>
      </c>
      <c r="J394" s="44">
        <f>+SUM(F394,I394)</f>
        <v>0</v>
      </c>
      <c r="K394" s="38"/>
      <c r="L394" s="38"/>
    </row>
    <row r="395" spans="1:12" s="33" customFormat="1" x14ac:dyDescent="0.25">
      <c r="A395" s="66" t="s">
        <v>782</v>
      </c>
      <c r="B395" s="67" t="s">
        <v>783</v>
      </c>
      <c r="C395" s="63">
        <f>+SUM(C396)</f>
        <v>0</v>
      </c>
      <c r="D395" s="63">
        <f>+SUM(D396)</f>
        <v>0</v>
      </c>
      <c r="E395" s="63">
        <f>+SUM(E396)</f>
        <v>0</v>
      </c>
      <c r="F395" s="63">
        <f t="shared" si="22"/>
        <v>0</v>
      </c>
      <c r="G395" s="63">
        <f>+SUM(G396)</f>
        <v>0</v>
      </c>
      <c r="H395" s="63">
        <f>+SUM(H396)</f>
        <v>0</v>
      </c>
      <c r="I395" s="63">
        <f t="shared" si="24"/>
        <v>0</v>
      </c>
      <c r="J395" s="63">
        <f>+SUM(J396)</f>
        <v>0</v>
      </c>
      <c r="K395" s="38"/>
      <c r="L395" s="38"/>
    </row>
    <row r="396" spans="1:12" s="33" customFormat="1" x14ac:dyDescent="0.25">
      <c r="A396" s="46" t="s">
        <v>784</v>
      </c>
      <c r="B396" s="42" t="s">
        <v>785</v>
      </c>
      <c r="C396" s="43">
        <f>+[1]Enero!C396+[1]Febrero!C396+[1]Marzo!C396</f>
        <v>0</v>
      </c>
      <c r="D396" s="43">
        <f>+[1]Enero!D396+[1]Febrero!D396+[1]Marzo!D396</f>
        <v>0</v>
      </c>
      <c r="E396" s="43">
        <f>+[1]Enero!E396+[1]Febrero!E396+[1]Marzo!E396</f>
        <v>0</v>
      </c>
      <c r="F396" s="43">
        <f t="shared" si="22"/>
        <v>0</v>
      </c>
      <c r="G396" s="43">
        <f>+[1]Enero!G396+[1]Febrero!G396+[1]Marzo!G396</f>
        <v>0</v>
      </c>
      <c r="H396" s="43">
        <f>+[1]Enero!H396+[1]Febrero!H396+[1]Marzo!H396</f>
        <v>0</v>
      </c>
      <c r="I396" s="43">
        <f t="shared" si="24"/>
        <v>0</v>
      </c>
      <c r="J396" s="44">
        <f>+SUM(F396,I396)</f>
        <v>0</v>
      </c>
      <c r="K396" s="38"/>
      <c r="L396" s="38"/>
    </row>
    <row r="397" spans="1:12" s="33" customFormat="1" x14ac:dyDescent="0.25">
      <c r="A397" s="66" t="s">
        <v>786</v>
      </c>
      <c r="B397" s="67" t="s">
        <v>787</v>
      </c>
      <c r="C397" s="63">
        <f>+SUM(C398:C399)</f>
        <v>0</v>
      </c>
      <c r="D397" s="63">
        <f>+SUM(D398:D399)</f>
        <v>0</v>
      </c>
      <c r="E397" s="63">
        <f>+SUM(E398:E399)</f>
        <v>0</v>
      </c>
      <c r="F397" s="63">
        <f t="shared" si="22"/>
        <v>0</v>
      </c>
      <c r="G397" s="63">
        <f>+SUM(G398:G399)</f>
        <v>0</v>
      </c>
      <c r="H397" s="63">
        <f>+SUM(H398:H399)</f>
        <v>0</v>
      </c>
      <c r="I397" s="63">
        <f t="shared" si="24"/>
        <v>0</v>
      </c>
      <c r="J397" s="63">
        <f>+SUM(J398:J399)</f>
        <v>0</v>
      </c>
      <c r="K397" s="38"/>
      <c r="L397" s="38"/>
    </row>
    <row r="398" spans="1:12" s="33" customFormat="1" x14ac:dyDescent="0.25">
      <c r="A398" s="46" t="s">
        <v>788</v>
      </c>
      <c r="B398" s="42" t="s">
        <v>789</v>
      </c>
      <c r="C398" s="43">
        <f>+[1]Enero!C398+[1]Febrero!C398+[1]Marzo!C398</f>
        <v>0</v>
      </c>
      <c r="D398" s="43">
        <f>+[1]Enero!D398+[1]Febrero!D398+[1]Marzo!D398</f>
        <v>0</v>
      </c>
      <c r="E398" s="43">
        <f>+[1]Enero!E398+[1]Febrero!E398+[1]Marzo!E398</f>
        <v>0</v>
      </c>
      <c r="F398" s="43">
        <f t="shared" si="22"/>
        <v>0</v>
      </c>
      <c r="G398" s="43">
        <f>+[1]Enero!G398+[1]Febrero!G398+[1]Marzo!G398</f>
        <v>0</v>
      </c>
      <c r="H398" s="43">
        <f>+[1]Enero!H398+[1]Febrero!H398+[1]Marzo!H398</f>
        <v>0</v>
      </c>
      <c r="I398" s="43">
        <f t="shared" si="24"/>
        <v>0</v>
      </c>
      <c r="J398" s="44">
        <f>+SUM(F398,I398)</f>
        <v>0</v>
      </c>
      <c r="K398" s="38"/>
      <c r="L398" s="38"/>
    </row>
    <row r="399" spans="1:12" s="33" customFormat="1" x14ac:dyDescent="0.25">
      <c r="A399" s="46" t="s">
        <v>790</v>
      </c>
      <c r="B399" s="42" t="s">
        <v>791</v>
      </c>
      <c r="C399" s="43">
        <f>+[1]Enero!C399+[1]Febrero!C399+[1]Marzo!C399</f>
        <v>0</v>
      </c>
      <c r="D399" s="43">
        <f>+[1]Enero!D399+[1]Febrero!D399+[1]Marzo!D399</f>
        <v>0</v>
      </c>
      <c r="E399" s="43">
        <f>+[1]Enero!E399+[1]Febrero!E399+[1]Marzo!E399</f>
        <v>0</v>
      </c>
      <c r="F399" s="43">
        <f t="shared" ref="F399:F462" si="26">+SUM(C399:E399)</f>
        <v>0</v>
      </c>
      <c r="G399" s="43">
        <f>+[1]Enero!G399+[1]Febrero!G399+[1]Marzo!G399</f>
        <v>0</v>
      </c>
      <c r="H399" s="43">
        <f>+[1]Enero!H399+[1]Febrero!H399+[1]Marzo!H399</f>
        <v>0</v>
      </c>
      <c r="I399" s="43">
        <f t="shared" si="24"/>
        <v>0</v>
      </c>
      <c r="J399" s="44">
        <f>+SUM(F399,I399)</f>
        <v>0</v>
      </c>
      <c r="K399" s="38"/>
      <c r="L399" s="38"/>
    </row>
    <row r="400" spans="1:12" s="33" customFormat="1" x14ac:dyDescent="0.25">
      <c r="A400" s="66" t="s">
        <v>792</v>
      </c>
      <c r="B400" s="67" t="s">
        <v>793</v>
      </c>
      <c r="C400" s="63">
        <f>+SUM(C401)</f>
        <v>0</v>
      </c>
      <c r="D400" s="63">
        <f>+SUM(D401)</f>
        <v>0</v>
      </c>
      <c r="E400" s="63">
        <f>+SUM(E401)</f>
        <v>0</v>
      </c>
      <c r="F400" s="63">
        <f t="shared" si="26"/>
        <v>0</v>
      </c>
      <c r="G400" s="63">
        <f>+SUM(G401)</f>
        <v>0</v>
      </c>
      <c r="H400" s="63">
        <f>+SUM(H401)</f>
        <v>0</v>
      </c>
      <c r="I400" s="63">
        <f t="shared" si="24"/>
        <v>0</v>
      </c>
      <c r="J400" s="63">
        <f>+SUM(J401)</f>
        <v>0</v>
      </c>
      <c r="K400" s="38"/>
      <c r="L400" s="38"/>
    </row>
    <row r="401" spans="1:12" s="33" customFormat="1" x14ac:dyDescent="0.25">
      <c r="A401" s="46" t="s">
        <v>794</v>
      </c>
      <c r="B401" s="42" t="s">
        <v>795</v>
      </c>
      <c r="C401" s="48">
        <f>+[1]Enero!C401+[1]Febrero!C401+[1]Marzo!C401</f>
        <v>0</v>
      </c>
      <c r="D401" s="48">
        <f>+[1]Enero!D401+[1]Febrero!D401+[1]Marzo!D401</f>
        <v>0</v>
      </c>
      <c r="E401" s="48">
        <f>+[1]Enero!E401+[1]Febrero!E401+[1]Marzo!E401</f>
        <v>0</v>
      </c>
      <c r="F401" s="48">
        <f t="shared" si="26"/>
        <v>0</v>
      </c>
      <c r="G401" s="48">
        <f>+[1]Enero!G401+[1]Febrero!G401+[1]Marzo!G401</f>
        <v>0</v>
      </c>
      <c r="H401" s="48">
        <f>+[1]Enero!H401+[1]Febrero!H401+[1]Marzo!H401</f>
        <v>0</v>
      </c>
      <c r="I401" s="48">
        <f t="shared" si="24"/>
        <v>0</v>
      </c>
      <c r="J401" s="44">
        <f>+SUM(F401,I401)</f>
        <v>0</v>
      </c>
      <c r="K401" s="38"/>
      <c r="L401" s="38"/>
    </row>
    <row r="402" spans="1:12" s="33" customFormat="1" ht="30" x14ac:dyDescent="0.25">
      <c r="A402" s="66" t="s">
        <v>796</v>
      </c>
      <c r="B402" s="67" t="s">
        <v>797</v>
      </c>
      <c r="C402" s="68">
        <f>+SUM(C403:C408)</f>
        <v>0</v>
      </c>
      <c r="D402" s="68">
        <f>+SUM(D403:D408)</f>
        <v>0</v>
      </c>
      <c r="E402" s="68">
        <f>+SUM(E403:E408)</f>
        <v>0</v>
      </c>
      <c r="F402" s="68">
        <f t="shared" si="26"/>
        <v>0</v>
      </c>
      <c r="G402" s="68">
        <f>+SUM(G403:G408)</f>
        <v>0</v>
      </c>
      <c r="H402" s="68">
        <f>+SUM(H403:H408)</f>
        <v>0</v>
      </c>
      <c r="I402" s="68">
        <f t="shared" si="24"/>
        <v>0</v>
      </c>
      <c r="J402" s="68">
        <f>+SUM(J403:J408)</f>
        <v>0</v>
      </c>
      <c r="K402" s="38"/>
      <c r="L402" s="38"/>
    </row>
    <row r="403" spans="1:12" s="33" customFormat="1" ht="30" x14ac:dyDescent="0.25">
      <c r="A403" s="46" t="s">
        <v>798</v>
      </c>
      <c r="B403" s="42" t="s">
        <v>799</v>
      </c>
      <c r="C403" s="48">
        <f>+[1]Enero!C403+[1]Febrero!C403+[1]Marzo!C403</f>
        <v>0</v>
      </c>
      <c r="D403" s="48">
        <f>+[1]Enero!D403+[1]Febrero!D403+[1]Marzo!D403</f>
        <v>0</v>
      </c>
      <c r="E403" s="48">
        <f>+[1]Enero!E403+[1]Febrero!E403+[1]Marzo!E403</f>
        <v>0</v>
      </c>
      <c r="F403" s="48">
        <f t="shared" si="26"/>
        <v>0</v>
      </c>
      <c r="G403" s="48">
        <f>+[1]Enero!G403+[1]Febrero!G403+[1]Marzo!G403</f>
        <v>0</v>
      </c>
      <c r="H403" s="48">
        <f>+[1]Enero!H403+[1]Febrero!H403+[1]Marzo!H403</f>
        <v>0</v>
      </c>
      <c r="I403" s="48">
        <f t="shared" si="24"/>
        <v>0</v>
      </c>
      <c r="J403" s="44">
        <f t="shared" ref="J403:J408" si="27">+SUM(F403,I403)</f>
        <v>0</v>
      </c>
      <c r="K403" s="38"/>
      <c r="L403" s="38"/>
    </row>
    <row r="404" spans="1:12" s="33" customFormat="1" ht="30" x14ac:dyDescent="0.25">
      <c r="A404" s="46" t="s">
        <v>800</v>
      </c>
      <c r="B404" s="42" t="s">
        <v>801</v>
      </c>
      <c r="C404" s="52">
        <f>+[1]Enero!C404+[1]Febrero!C404+[1]Marzo!C404</f>
        <v>0</v>
      </c>
      <c r="D404" s="52">
        <f>+[1]Enero!D404+[1]Febrero!D404+[1]Marzo!D404</f>
        <v>0</v>
      </c>
      <c r="E404" s="52">
        <f>+[1]Enero!E404+[1]Febrero!E404+[1]Marzo!E404</f>
        <v>0</v>
      </c>
      <c r="F404" s="52">
        <f t="shared" si="26"/>
        <v>0</v>
      </c>
      <c r="G404" s="52">
        <f>+[1]Enero!G404+[1]Febrero!G404+[1]Marzo!G404</f>
        <v>0</v>
      </c>
      <c r="H404" s="52">
        <f>+[1]Enero!H404+[1]Febrero!H404+[1]Marzo!H404</f>
        <v>0</v>
      </c>
      <c r="I404" s="52">
        <f t="shared" si="24"/>
        <v>0</v>
      </c>
      <c r="J404" s="44">
        <f t="shared" si="27"/>
        <v>0</v>
      </c>
      <c r="K404" s="38"/>
      <c r="L404" s="38"/>
    </row>
    <row r="405" spans="1:12" s="33" customFormat="1" x14ac:dyDescent="0.25">
      <c r="A405" s="46" t="s">
        <v>802</v>
      </c>
      <c r="B405" s="42" t="s">
        <v>803</v>
      </c>
      <c r="C405" s="48">
        <f>+[1]Enero!C405+[1]Febrero!C405+[1]Marzo!C405</f>
        <v>0</v>
      </c>
      <c r="D405" s="48">
        <f>+[1]Enero!D405+[1]Febrero!D405+[1]Marzo!D405</f>
        <v>0</v>
      </c>
      <c r="E405" s="48">
        <f>+[1]Enero!E405+[1]Febrero!E405+[1]Marzo!E405</f>
        <v>0</v>
      </c>
      <c r="F405" s="48">
        <f t="shared" si="26"/>
        <v>0</v>
      </c>
      <c r="G405" s="48">
        <f>+[1]Enero!G405+[1]Febrero!G405+[1]Marzo!G405</f>
        <v>0</v>
      </c>
      <c r="H405" s="48">
        <f>+[1]Enero!H405+[1]Febrero!H405+[1]Marzo!H405</f>
        <v>0</v>
      </c>
      <c r="I405" s="48">
        <f t="shared" si="24"/>
        <v>0</v>
      </c>
      <c r="J405" s="44">
        <f t="shared" si="27"/>
        <v>0</v>
      </c>
      <c r="K405" s="38"/>
      <c r="L405" s="38"/>
    </row>
    <row r="406" spans="1:12" s="33" customFormat="1" ht="30" x14ac:dyDescent="0.25">
      <c r="A406" s="46" t="s">
        <v>804</v>
      </c>
      <c r="B406" s="42" t="s">
        <v>805</v>
      </c>
      <c r="C406" s="48">
        <f>+[1]Enero!C406+[1]Febrero!C406+[1]Marzo!C406</f>
        <v>0</v>
      </c>
      <c r="D406" s="48">
        <f>+[1]Enero!D406+[1]Febrero!D406+[1]Marzo!D406</f>
        <v>0</v>
      </c>
      <c r="E406" s="48">
        <f>+[1]Enero!E406+[1]Febrero!E406+[1]Marzo!E406</f>
        <v>0</v>
      </c>
      <c r="F406" s="48">
        <f t="shared" si="26"/>
        <v>0</v>
      </c>
      <c r="G406" s="48">
        <f>+[1]Enero!G406+[1]Febrero!G406+[1]Marzo!G406</f>
        <v>0</v>
      </c>
      <c r="H406" s="48">
        <f>+[1]Enero!H406+[1]Febrero!H406+[1]Marzo!H406</f>
        <v>0</v>
      </c>
      <c r="I406" s="48">
        <f t="shared" si="24"/>
        <v>0</v>
      </c>
      <c r="J406" s="44">
        <f t="shared" si="27"/>
        <v>0</v>
      </c>
      <c r="K406" s="38"/>
      <c r="L406" s="38"/>
    </row>
    <row r="407" spans="1:12" s="33" customFormat="1" ht="30" x14ac:dyDescent="0.25">
      <c r="A407" s="46" t="s">
        <v>806</v>
      </c>
      <c r="B407" s="42" t="s">
        <v>807</v>
      </c>
      <c r="C407" s="48">
        <f>+[1]Enero!C407+[1]Febrero!C407+[1]Marzo!C407</f>
        <v>0</v>
      </c>
      <c r="D407" s="48">
        <f>+[1]Enero!D407+[1]Febrero!D407+[1]Marzo!D407</f>
        <v>0</v>
      </c>
      <c r="E407" s="48">
        <f>+[1]Enero!E407+[1]Febrero!E407+[1]Marzo!E407</f>
        <v>0</v>
      </c>
      <c r="F407" s="48">
        <f t="shared" si="26"/>
        <v>0</v>
      </c>
      <c r="G407" s="48">
        <f>+[1]Enero!G407+[1]Febrero!G407+[1]Marzo!G407</f>
        <v>0</v>
      </c>
      <c r="H407" s="48">
        <f>+[1]Enero!H407+[1]Febrero!H407+[1]Marzo!H407</f>
        <v>0</v>
      </c>
      <c r="I407" s="48">
        <f t="shared" si="24"/>
        <v>0</v>
      </c>
      <c r="J407" s="44">
        <f t="shared" si="27"/>
        <v>0</v>
      </c>
      <c r="K407" s="38"/>
      <c r="L407" s="38"/>
    </row>
    <row r="408" spans="1:12" s="33" customFormat="1" x14ac:dyDescent="0.25">
      <c r="A408" s="46" t="s">
        <v>808</v>
      </c>
      <c r="B408" s="42" t="s">
        <v>809</v>
      </c>
      <c r="C408" s="48">
        <f>+[1]Enero!C408+[1]Febrero!C408+[1]Marzo!C408</f>
        <v>0</v>
      </c>
      <c r="D408" s="48">
        <f>+[1]Enero!D408+[1]Febrero!D408+[1]Marzo!D408</f>
        <v>0</v>
      </c>
      <c r="E408" s="48">
        <f>+[1]Enero!E408+[1]Febrero!E408+[1]Marzo!E408</f>
        <v>0</v>
      </c>
      <c r="F408" s="48">
        <f t="shared" si="26"/>
        <v>0</v>
      </c>
      <c r="G408" s="48">
        <f>+[1]Enero!G408+[1]Febrero!G408+[1]Marzo!G408</f>
        <v>0</v>
      </c>
      <c r="H408" s="48">
        <f>+[1]Enero!H408+[1]Febrero!H408+[1]Marzo!H408</f>
        <v>0</v>
      </c>
      <c r="I408" s="48">
        <f t="shared" si="24"/>
        <v>0</v>
      </c>
      <c r="J408" s="44">
        <f t="shared" si="27"/>
        <v>0</v>
      </c>
      <c r="K408" s="38"/>
      <c r="L408" s="38"/>
    </row>
    <row r="409" spans="1:12" s="33" customFormat="1" ht="30" x14ac:dyDescent="0.25">
      <c r="A409" s="53" t="s">
        <v>810</v>
      </c>
      <c r="B409" s="54" t="s">
        <v>811</v>
      </c>
      <c r="C409" s="55">
        <f>+SUM(C410,C419,C424)</f>
        <v>0</v>
      </c>
      <c r="D409" s="55">
        <f>+SUM(D410,D419,D424)</f>
        <v>0</v>
      </c>
      <c r="E409" s="55">
        <f>+SUM(E410,E419,E424)</f>
        <v>0</v>
      </c>
      <c r="F409" s="55">
        <f t="shared" si="26"/>
        <v>0</v>
      </c>
      <c r="G409" s="55">
        <f>+SUM(G410,G419,G424)</f>
        <v>0</v>
      </c>
      <c r="H409" s="55">
        <f>+SUM(H410,H419,H424)</f>
        <v>0</v>
      </c>
      <c r="I409" s="55">
        <f t="shared" si="24"/>
        <v>0</v>
      </c>
      <c r="J409" s="55">
        <f>+SUM(J410,J419,J424)</f>
        <v>0</v>
      </c>
      <c r="K409" s="38"/>
      <c r="L409" s="38"/>
    </row>
    <row r="410" spans="1:12" s="33" customFormat="1" x14ac:dyDescent="0.25">
      <c r="A410" s="66" t="s">
        <v>812</v>
      </c>
      <c r="B410" s="67" t="s">
        <v>813</v>
      </c>
      <c r="C410" s="63">
        <f>+SUM(C411:C418)</f>
        <v>0</v>
      </c>
      <c r="D410" s="63">
        <f>+SUM(D411:D418)</f>
        <v>0</v>
      </c>
      <c r="E410" s="63">
        <f>+SUM(E411:E418)</f>
        <v>0</v>
      </c>
      <c r="F410" s="63">
        <f t="shared" si="26"/>
        <v>0</v>
      </c>
      <c r="G410" s="63">
        <f>+SUM(G411:G418)</f>
        <v>0</v>
      </c>
      <c r="H410" s="63">
        <f>+SUM(H411:H418)</f>
        <v>0</v>
      </c>
      <c r="I410" s="63">
        <f t="shared" si="24"/>
        <v>0</v>
      </c>
      <c r="J410" s="63">
        <f>+SUM(J411:J418)</f>
        <v>0</v>
      </c>
      <c r="K410" s="38"/>
      <c r="L410" s="38"/>
    </row>
    <row r="411" spans="1:12" s="33" customFormat="1" x14ac:dyDescent="0.25">
      <c r="A411" s="46" t="s">
        <v>814</v>
      </c>
      <c r="B411" s="42" t="s">
        <v>815</v>
      </c>
      <c r="C411" s="52">
        <f>+[1]Enero!C411+[1]Febrero!C411+[1]Marzo!C411</f>
        <v>0</v>
      </c>
      <c r="D411" s="52">
        <f>+[1]Enero!D411+[1]Febrero!D411+[1]Marzo!D411</f>
        <v>0</v>
      </c>
      <c r="E411" s="52">
        <f>+[1]Enero!E411+[1]Febrero!E411+[1]Marzo!E411</f>
        <v>0</v>
      </c>
      <c r="F411" s="52">
        <f t="shared" si="26"/>
        <v>0</v>
      </c>
      <c r="G411" s="52">
        <f>+[1]Enero!G411+[1]Febrero!G411+[1]Marzo!G411</f>
        <v>0</v>
      </c>
      <c r="H411" s="52">
        <f>+[1]Enero!H411+[1]Febrero!H411+[1]Marzo!H411</f>
        <v>0</v>
      </c>
      <c r="I411" s="52">
        <f t="shared" si="24"/>
        <v>0</v>
      </c>
      <c r="J411" s="44">
        <f t="shared" ref="J411:J418" si="28">+SUM(F411,I411)</f>
        <v>0</v>
      </c>
      <c r="K411" s="38"/>
      <c r="L411" s="38"/>
    </row>
    <row r="412" spans="1:12" s="33" customFormat="1" x14ac:dyDescent="0.25">
      <c r="A412" s="46" t="s">
        <v>816</v>
      </c>
      <c r="B412" s="42" t="s">
        <v>817</v>
      </c>
      <c r="C412" s="48">
        <f>+[1]Enero!C412+[1]Febrero!C412+[1]Marzo!C412</f>
        <v>0</v>
      </c>
      <c r="D412" s="48">
        <f>+[1]Enero!D412+[1]Febrero!D412+[1]Marzo!D412</f>
        <v>0</v>
      </c>
      <c r="E412" s="48">
        <f>+[1]Enero!E412+[1]Febrero!E412+[1]Marzo!E412</f>
        <v>0</v>
      </c>
      <c r="F412" s="48">
        <f t="shared" si="26"/>
        <v>0</v>
      </c>
      <c r="G412" s="48">
        <f>+[1]Enero!G412+[1]Febrero!G412+[1]Marzo!G412</f>
        <v>0</v>
      </c>
      <c r="H412" s="48">
        <f>+[1]Enero!H412+[1]Febrero!H412+[1]Marzo!H412</f>
        <v>0</v>
      </c>
      <c r="I412" s="48">
        <f t="shared" si="24"/>
        <v>0</v>
      </c>
      <c r="J412" s="44">
        <f t="shared" si="28"/>
        <v>0</v>
      </c>
      <c r="K412" s="38"/>
      <c r="L412" s="38"/>
    </row>
    <row r="413" spans="1:12" s="33" customFormat="1" x14ac:dyDescent="0.25">
      <c r="A413" s="46" t="s">
        <v>818</v>
      </c>
      <c r="B413" s="42" t="s">
        <v>819</v>
      </c>
      <c r="C413" s="48">
        <f>+[1]Enero!C413+[1]Febrero!C413+[1]Marzo!C413</f>
        <v>0</v>
      </c>
      <c r="D413" s="48">
        <f>+[1]Enero!D413+[1]Febrero!D413+[1]Marzo!D413</f>
        <v>0</v>
      </c>
      <c r="E413" s="48">
        <f>+[1]Enero!E413+[1]Febrero!E413+[1]Marzo!E413</f>
        <v>0</v>
      </c>
      <c r="F413" s="48">
        <f t="shared" si="26"/>
        <v>0</v>
      </c>
      <c r="G413" s="48">
        <f>+[1]Enero!G413+[1]Febrero!G413+[1]Marzo!G413</f>
        <v>0</v>
      </c>
      <c r="H413" s="48">
        <f>+[1]Enero!H413+[1]Febrero!H413+[1]Marzo!H413</f>
        <v>0</v>
      </c>
      <c r="I413" s="48">
        <f t="shared" si="24"/>
        <v>0</v>
      </c>
      <c r="J413" s="44">
        <f t="shared" si="28"/>
        <v>0</v>
      </c>
      <c r="K413" s="38"/>
      <c r="L413" s="38"/>
    </row>
    <row r="414" spans="1:12" s="33" customFormat="1" x14ac:dyDescent="0.25">
      <c r="A414" s="46" t="s">
        <v>820</v>
      </c>
      <c r="B414" s="42" t="s">
        <v>821</v>
      </c>
      <c r="C414" s="52">
        <f>+[1]Enero!C414+[1]Febrero!C414+[1]Marzo!C414</f>
        <v>0</v>
      </c>
      <c r="D414" s="52">
        <f>+[1]Enero!D414+[1]Febrero!D414+[1]Marzo!D414</f>
        <v>0</v>
      </c>
      <c r="E414" s="52">
        <f>+[1]Enero!E414+[1]Febrero!E414+[1]Marzo!E414</f>
        <v>0</v>
      </c>
      <c r="F414" s="52">
        <f t="shared" si="26"/>
        <v>0</v>
      </c>
      <c r="G414" s="52">
        <f>+[1]Enero!G414+[1]Febrero!G414+[1]Marzo!G414</f>
        <v>0</v>
      </c>
      <c r="H414" s="52">
        <f>+[1]Enero!H414+[1]Febrero!H414+[1]Marzo!H414</f>
        <v>0</v>
      </c>
      <c r="I414" s="52">
        <f t="shared" si="24"/>
        <v>0</v>
      </c>
      <c r="J414" s="44">
        <f t="shared" si="28"/>
        <v>0</v>
      </c>
      <c r="K414" s="38"/>
      <c r="L414" s="38"/>
    </row>
    <row r="415" spans="1:12" s="33" customFormat="1" x14ac:dyDescent="0.25">
      <c r="A415" s="46" t="s">
        <v>822</v>
      </c>
      <c r="B415" s="42" t="s">
        <v>823</v>
      </c>
      <c r="C415" s="48">
        <f>+[1]Enero!C415+[1]Febrero!C415+[1]Marzo!C415</f>
        <v>0</v>
      </c>
      <c r="D415" s="48">
        <f>+[1]Enero!D415+[1]Febrero!D415+[1]Marzo!D415</f>
        <v>0</v>
      </c>
      <c r="E415" s="48">
        <f>+[1]Enero!E415+[1]Febrero!E415+[1]Marzo!E415</f>
        <v>0</v>
      </c>
      <c r="F415" s="48">
        <f t="shared" si="26"/>
        <v>0</v>
      </c>
      <c r="G415" s="48">
        <f>+[1]Enero!G415+[1]Febrero!G415+[1]Marzo!G415</f>
        <v>0</v>
      </c>
      <c r="H415" s="48">
        <f>+[1]Enero!H415+[1]Febrero!H415+[1]Marzo!H415</f>
        <v>0</v>
      </c>
      <c r="I415" s="48">
        <f t="shared" si="24"/>
        <v>0</v>
      </c>
      <c r="J415" s="44">
        <f t="shared" si="28"/>
        <v>0</v>
      </c>
      <c r="K415" s="38"/>
      <c r="L415" s="38"/>
    </row>
    <row r="416" spans="1:12" s="33" customFormat="1" x14ac:dyDescent="0.25">
      <c r="A416" s="46" t="s">
        <v>824</v>
      </c>
      <c r="B416" s="42" t="s">
        <v>825</v>
      </c>
      <c r="C416" s="48">
        <f>+[1]Enero!C416+[1]Febrero!C416+[1]Marzo!C416</f>
        <v>0</v>
      </c>
      <c r="D416" s="48">
        <f>+[1]Enero!D416+[1]Febrero!D416+[1]Marzo!D416</f>
        <v>0</v>
      </c>
      <c r="E416" s="48">
        <f>+[1]Enero!E416+[1]Febrero!E416+[1]Marzo!E416</f>
        <v>0</v>
      </c>
      <c r="F416" s="48">
        <f t="shared" si="26"/>
        <v>0</v>
      </c>
      <c r="G416" s="48">
        <f>+[1]Enero!G416+[1]Febrero!G416+[1]Marzo!G416</f>
        <v>0</v>
      </c>
      <c r="H416" s="48">
        <f>+[1]Enero!H416+[1]Febrero!H416+[1]Marzo!H416</f>
        <v>0</v>
      </c>
      <c r="I416" s="48">
        <f t="shared" si="24"/>
        <v>0</v>
      </c>
      <c r="J416" s="44">
        <f t="shared" si="28"/>
        <v>0</v>
      </c>
      <c r="K416" s="38"/>
      <c r="L416" s="38"/>
    </row>
    <row r="417" spans="1:12" s="33" customFormat="1" x14ac:dyDescent="0.25">
      <c r="A417" s="46" t="s">
        <v>826</v>
      </c>
      <c r="B417" s="42" t="s">
        <v>827</v>
      </c>
      <c r="C417" s="52">
        <f>+[1]Enero!C417+[1]Febrero!C417+[1]Marzo!C417</f>
        <v>0</v>
      </c>
      <c r="D417" s="52">
        <f>+[1]Enero!D417+[1]Febrero!D417+[1]Marzo!D417</f>
        <v>0</v>
      </c>
      <c r="E417" s="52">
        <f>+[1]Enero!E417+[1]Febrero!E417+[1]Marzo!E417</f>
        <v>0</v>
      </c>
      <c r="F417" s="52">
        <f t="shared" si="26"/>
        <v>0</v>
      </c>
      <c r="G417" s="52">
        <f>+[1]Enero!G417+[1]Febrero!G417+[1]Marzo!G417</f>
        <v>0</v>
      </c>
      <c r="H417" s="52">
        <f>+[1]Enero!H417+[1]Febrero!H417+[1]Marzo!H417</f>
        <v>0</v>
      </c>
      <c r="I417" s="52">
        <f t="shared" si="24"/>
        <v>0</v>
      </c>
      <c r="J417" s="44">
        <f t="shared" si="28"/>
        <v>0</v>
      </c>
      <c r="K417" s="38"/>
      <c r="L417" s="38"/>
    </row>
    <row r="418" spans="1:12" s="33" customFormat="1" x14ac:dyDescent="0.25">
      <c r="A418" s="46" t="s">
        <v>828</v>
      </c>
      <c r="B418" s="42" t="s">
        <v>829</v>
      </c>
      <c r="C418" s="52">
        <f>+[1]Enero!C418+[1]Febrero!C418+[1]Marzo!C418</f>
        <v>0</v>
      </c>
      <c r="D418" s="52">
        <f>+[1]Enero!D418+[1]Febrero!D418+[1]Marzo!D418</f>
        <v>0</v>
      </c>
      <c r="E418" s="52">
        <f>+[1]Enero!E418+[1]Febrero!E418+[1]Marzo!E418</f>
        <v>0</v>
      </c>
      <c r="F418" s="52">
        <f t="shared" si="26"/>
        <v>0</v>
      </c>
      <c r="G418" s="52">
        <f>+[1]Enero!G418+[1]Febrero!G418+[1]Marzo!G418</f>
        <v>0</v>
      </c>
      <c r="H418" s="52">
        <f>+[1]Enero!H418+[1]Febrero!H418+[1]Marzo!H418</f>
        <v>0</v>
      </c>
      <c r="I418" s="52">
        <f t="shared" si="24"/>
        <v>0</v>
      </c>
      <c r="J418" s="44">
        <f t="shared" si="28"/>
        <v>0</v>
      </c>
      <c r="K418" s="38"/>
      <c r="L418" s="38"/>
    </row>
    <row r="419" spans="1:12" s="33" customFormat="1" ht="30" x14ac:dyDescent="0.25">
      <c r="A419" s="66" t="s">
        <v>830</v>
      </c>
      <c r="B419" s="67" t="s">
        <v>831</v>
      </c>
      <c r="C419" s="68">
        <f>+SUM(C420:C423)</f>
        <v>0</v>
      </c>
      <c r="D419" s="68">
        <f>+SUM(D420:D423)</f>
        <v>0</v>
      </c>
      <c r="E419" s="68">
        <f>+SUM(E420:E423)</f>
        <v>0</v>
      </c>
      <c r="F419" s="68">
        <f t="shared" si="26"/>
        <v>0</v>
      </c>
      <c r="G419" s="68">
        <f>+SUM(G420:G423)</f>
        <v>0</v>
      </c>
      <c r="H419" s="68">
        <f>+SUM(H420:H423)</f>
        <v>0</v>
      </c>
      <c r="I419" s="68">
        <f t="shared" si="24"/>
        <v>0</v>
      </c>
      <c r="J419" s="68">
        <f>+SUM(J420:J423)</f>
        <v>0</v>
      </c>
      <c r="K419" s="38"/>
      <c r="L419" s="38"/>
    </row>
    <row r="420" spans="1:12" s="33" customFormat="1" ht="30" x14ac:dyDescent="0.25">
      <c r="A420" s="46" t="s">
        <v>832</v>
      </c>
      <c r="B420" s="42" t="s">
        <v>833</v>
      </c>
      <c r="C420" s="48">
        <f>+[1]Enero!C420+[1]Febrero!C420+[1]Marzo!C420</f>
        <v>0</v>
      </c>
      <c r="D420" s="48">
        <f>+[1]Enero!D420+[1]Febrero!D420+[1]Marzo!D420</f>
        <v>0</v>
      </c>
      <c r="E420" s="48">
        <f>+[1]Enero!E420+[1]Febrero!E420+[1]Marzo!E420</f>
        <v>0</v>
      </c>
      <c r="F420" s="48">
        <f t="shared" si="26"/>
        <v>0</v>
      </c>
      <c r="G420" s="48">
        <f>+[1]Enero!G420+[1]Febrero!G420+[1]Marzo!G420</f>
        <v>0</v>
      </c>
      <c r="H420" s="48">
        <f>+[1]Enero!H420+[1]Febrero!H420+[1]Marzo!H420</f>
        <v>0</v>
      </c>
      <c r="I420" s="48">
        <f t="shared" si="24"/>
        <v>0</v>
      </c>
      <c r="J420" s="44">
        <f>+SUM(F420,I420)</f>
        <v>0</v>
      </c>
      <c r="K420" s="38"/>
      <c r="L420" s="38"/>
    </row>
    <row r="421" spans="1:12" s="33" customFormat="1" ht="30" x14ac:dyDescent="0.25">
      <c r="A421" s="46" t="s">
        <v>834</v>
      </c>
      <c r="B421" s="42" t="s">
        <v>835</v>
      </c>
      <c r="C421" s="48">
        <f>+[1]Enero!C421+[1]Febrero!C421+[1]Marzo!C421</f>
        <v>0</v>
      </c>
      <c r="D421" s="48">
        <f>+[1]Enero!D421+[1]Febrero!D421+[1]Marzo!D421</f>
        <v>0</v>
      </c>
      <c r="E421" s="48">
        <f>+[1]Enero!E421+[1]Febrero!E421+[1]Marzo!E421</f>
        <v>0</v>
      </c>
      <c r="F421" s="48">
        <f t="shared" si="26"/>
        <v>0</v>
      </c>
      <c r="G421" s="48">
        <f>+[1]Enero!G421+[1]Febrero!G421+[1]Marzo!G421</f>
        <v>0</v>
      </c>
      <c r="H421" s="48">
        <f>+[1]Enero!H421+[1]Febrero!H421+[1]Marzo!H421</f>
        <v>0</v>
      </c>
      <c r="I421" s="48">
        <f t="shared" si="24"/>
        <v>0</v>
      </c>
      <c r="J421" s="44">
        <f>+SUM(F421,I421)</f>
        <v>0</v>
      </c>
      <c r="K421" s="38"/>
      <c r="L421" s="38"/>
    </row>
    <row r="422" spans="1:12" s="33" customFormat="1" ht="33" customHeight="1" x14ac:dyDescent="0.25">
      <c r="A422" s="46" t="s">
        <v>836</v>
      </c>
      <c r="B422" s="42" t="s">
        <v>837</v>
      </c>
      <c r="C422" s="48">
        <f>+[1]Enero!C422+[1]Febrero!C422+[1]Marzo!C422</f>
        <v>0</v>
      </c>
      <c r="D422" s="48">
        <f>+[1]Enero!D422+[1]Febrero!D422+[1]Marzo!D422</f>
        <v>0</v>
      </c>
      <c r="E422" s="48">
        <f>+[1]Enero!E422+[1]Febrero!E422+[1]Marzo!E422</f>
        <v>0</v>
      </c>
      <c r="F422" s="48">
        <f t="shared" si="26"/>
        <v>0</v>
      </c>
      <c r="G422" s="48">
        <f>+[1]Enero!G422+[1]Febrero!G422+[1]Marzo!G422</f>
        <v>0</v>
      </c>
      <c r="H422" s="48">
        <f>+[1]Enero!H422+[1]Febrero!H422+[1]Marzo!H422</f>
        <v>0</v>
      </c>
      <c r="I422" s="48">
        <f t="shared" si="24"/>
        <v>0</v>
      </c>
      <c r="J422" s="44">
        <f>+SUM(F422,I422)</f>
        <v>0</v>
      </c>
      <c r="K422" s="38"/>
      <c r="L422" s="38"/>
    </row>
    <row r="423" spans="1:12" s="33" customFormat="1" ht="30" x14ac:dyDescent="0.25">
      <c r="A423" s="46" t="s">
        <v>838</v>
      </c>
      <c r="B423" s="42" t="s">
        <v>839</v>
      </c>
      <c r="C423" s="52">
        <f>+[1]Enero!C423+[1]Febrero!C423+[1]Marzo!C423</f>
        <v>0</v>
      </c>
      <c r="D423" s="52">
        <f>+[1]Enero!D423+[1]Febrero!D423+[1]Marzo!D423</f>
        <v>0</v>
      </c>
      <c r="E423" s="52">
        <f>+[1]Enero!E423+[1]Febrero!E423+[1]Marzo!E423</f>
        <v>0</v>
      </c>
      <c r="F423" s="52">
        <f t="shared" si="26"/>
        <v>0</v>
      </c>
      <c r="G423" s="52">
        <f>+[1]Enero!G423+[1]Febrero!G423+[1]Marzo!G423</f>
        <v>0</v>
      </c>
      <c r="H423" s="52">
        <f>+[1]Enero!H423+[1]Febrero!H423+[1]Marzo!H423</f>
        <v>0</v>
      </c>
      <c r="I423" s="52">
        <f t="shared" si="24"/>
        <v>0</v>
      </c>
      <c r="J423" s="44">
        <f>+SUM(F423,I423)</f>
        <v>0</v>
      </c>
      <c r="K423" s="38"/>
      <c r="L423" s="38"/>
    </row>
    <row r="424" spans="1:12" s="33" customFormat="1" ht="30" x14ac:dyDescent="0.25">
      <c r="A424" s="66" t="s">
        <v>840</v>
      </c>
      <c r="B424" s="67" t="s">
        <v>841</v>
      </c>
      <c r="C424" s="68">
        <f>+SUM(C425:C429)</f>
        <v>0</v>
      </c>
      <c r="D424" s="68">
        <f>+SUM(D425:D429)</f>
        <v>0</v>
      </c>
      <c r="E424" s="68">
        <f>+SUM(E425:E429)</f>
        <v>0</v>
      </c>
      <c r="F424" s="68">
        <f t="shared" si="26"/>
        <v>0</v>
      </c>
      <c r="G424" s="68">
        <f>+SUM(G425:G429)</f>
        <v>0</v>
      </c>
      <c r="H424" s="68">
        <f>+SUM(H425:H429)</f>
        <v>0</v>
      </c>
      <c r="I424" s="68">
        <f t="shared" si="24"/>
        <v>0</v>
      </c>
      <c r="J424" s="68">
        <f>+SUM(J425:J429)</f>
        <v>0</v>
      </c>
      <c r="K424" s="38"/>
      <c r="L424" s="38"/>
    </row>
    <row r="425" spans="1:12" s="33" customFormat="1" ht="30" x14ac:dyDescent="0.25">
      <c r="A425" s="46" t="s">
        <v>842</v>
      </c>
      <c r="B425" s="42" t="s">
        <v>843</v>
      </c>
      <c r="C425" s="48">
        <f>+[1]Enero!C425+[1]Febrero!C425+[1]Marzo!C425</f>
        <v>0</v>
      </c>
      <c r="D425" s="48">
        <f>+[1]Enero!D425+[1]Febrero!D425+[1]Marzo!D425</f>
        <v>0</v>
      </c>
      <c r="E425" s="48">
        <f>+[1]Enero!E425+[1]Febrero!E425+[1]Marzo!E425</f>
        <v>0</v>
      </c>
      <c r="F425" s="48">
        <f t="shared" si="26"/>
        <v>0</v>
      </c>
      <c r="G425" s="48">
        <f>+[1]Enero!G425+[1]Febrero!G425+[1]Marzo!G425</f>
        <v>0</v>
      </c>
      <c r="H425" s="48">
        <f>+[1]Enero!H425+[1]Febrero!H425+[1]Marzo!H425</f>
        <v>0</v>
      </c>
      <c r="I425" s="48">
        <f t="shared" si="24"/>
        <v>0</v>
      </c>
      <c r="J425" s="44">
        <f>+SUM(F425,I425)</f>
        <v>0</v>
      </c>
      <c r="K425" s="38"/>
      <c r="L425" s="38"/>
    </row>
    <row r="426" spans="1:12" s="33" customFormat="1" ht="30" x14ac:dyDescent="0.25">
      <c r="A426" s="46" t="s">
        <v>844</v>
      </c>
      <c r="B426" s="42" t="s">
        <v>845</v>
      </c>
      <c r="C426" s="52">
        <f>+[1]Enero!C426+[1]Febrero!C426+[1]Marzo!C426</f>
        <v>0</v>
      </c>
      <c r="D426" s="52">
        <f>+[1]Enero!D426+[1]Febrero!D426+[1]Marzo!D426</f>
        <v>0</v>
      </c>
      <c r="E426" s="52">
        <f>+[1]Enero!E426+[1]Febrero!E426+[1]Marzo!E426</f>
        <v>0</v>
      </c>
      <c r="F426" s="52">
        <f t="shared" si="26"/>
        <v>0</v>
      </c>
      <c r="G426" s="52">
        <f>+[1]Enero!G426+[1]Febrero!G426+[1]Marzo!G426</f>
        <v>0</v>
      </c>
      <c r="H426" s="52">
        <f>+[1]Enero!H426+[1]Febrero!H426+[1]Marzo!H426</f>
        <v>0</v>
      </c>
      <c r="I426" s="52">
        <f t="shared" si="24"/>
        <v>0</v>
      </c>
      <c r="J426" s="44">
        <f>+SUM(F426,I426)</f>
        <v>0</v>
      </c>
      <c r="K426" s="38"/>
      <c r="L426" s="38"/>
    </row>
    <row r="427" spans="1:12" s="33" customFormat="1" ht="30" x14ac:dyDescent="0.25">
      <c r="A427" s="46" t="s">
        <v>846</v>
      </c>
      <c r="B427" s="42" t="s">
        <v>847</v>
      </c>
      <c r="C427" s="52">
        <f>+[1]Enero!C427+[1]Febrero!C427+[1]Marzo!C427</f>
        <v>0</v>
      </c>
      <c r="D427" s="52">
        <f>+[1]Enero!D427+[1]Febrero!D427+[1]Marzo!D427</f>
        <v>0</v>
      </c>
      <c r="E427" s="52">
        <f>+[1]Enero!E427+[1]Febrero!E427+[1]Marzo!E427</f>
        <v>0</v>
      </c>
      <c r="F427" s="52">
        <f t="shared" si="26"/>
        <v>0</v>
      </c>
      <c r="G427" s="52">
        <f>+[1]Enero!G427+[1]Febrero!G427+[1]Marzo!G427</f>
        <v>0</v>
      </c>
      <c r="H427" s="52">
        <f>+[1]Enero!H427+[1]Febrero!H427+[1]Marzo!H427</f>
        <v>0</v>
      </c>
      <c r="I427" s="52">
        <f t="shared" si="24"/>
        <v>0</v>
      </c>
      <c r="J427" s="44">
        <f>+SUM(F427,I427)</f>
        <v>0</v>
      </c>
      <c r="K427" s="38"/>
      <c r="L427" s="38"/>
    </row>
    <row r="428" spans="1:12" s="33" customFormat="1" ht="30" x14ac:dyDescent="0.25">
      <c r="A428" s="46" t="s">
        <v>848</v>
      </c>
      <c r="B428" s="42" t="s">
        <v>849</v>
      </c>
      <c r="C428" s="48">
        <f>+[1]Enero!C428+[1]Febrero!C428+[1]Marzo!C428</f>
        <v>0</v>
      </c>
      <c r="D428" s="48">
        <f>+[1]Enero!D428+[1]Febrero!D428+[1]Marzo!D428</f>
        <v>0</v>
      </c>
      <c r="E428" s="48">
        <f>+[1]Enero!E428+[1]Febrero!E428+[1]Marzo!E428</f>
        <v>0</v>
      </c>
      <c r="F428" s="48">
        <f t="shared" si="26"/>
        <v>0</v>
      </c>
      <c r="G428" s="48">
        <f>+[1]Enero!G428+[1]Febrero!G428+[1]Marzo!G428</f>
        <v>0</v>
      </c>
      <c r="H428" s="48">
        <f>+[1]Enero!H428+[1]Febrero!H428+[1]Marzo!H428</f>
        <v>0</v>
      </c>
      <c r="I428" s="48">
        <f t="shared" si="24"/>
        <v>0</v>
      </c>
      <c r="J428" s="44">
        <f>+SUM(F428,I428)</f>
        <v>0</v>
      </c>
      <c r="K428" s="38"/>
      <c r="L428" s="38"/>
    </row>
    <row r="429" spans="1:12" s="33" customFormat="1" ht="30" x14ac:dyDescent="0.25">
      <c r="A429" s="46" t="s">
        <v>850</v>
      </c>
      <c r="B429" s="42" t="s">
        <v>851</v>
      </c>
      <c r="C429" s="48">
        <f>+[1]Enero!C429+[1]Febrero!C429+[1]Marzo!C429</f>
        <v>0</v>
      </c>
      <c r="D429" s="48">
        <f>+[1]Enero!D429+[1]Febrero!D429+[1]Marzo!D429</f>
        <v>0</v>
      </c>
      <c r="E429" s="48">
        <f>+[1]Enero!E429+[1]Febrero!E429+[1]Marzo!E429</f>
        <v>0</v>
      </c>
      <c r="F429" s="48">
        <f t="shared" si="26"/>
        <v>0</v>
      </c>
      <c r="G429" s="48">
        <f>+[1]Enero!G429+[1]Febrero!G429+[1]Marzo!G429</f>
        <v>0</v>
      </c>
      <c r="H429" s="48">
        <f>+[1]Enero!H429+[1]Febrero!H429+[1]Marzo!H429</f>
        <v>0</v>
      </c>
      <c r="I429" s="48">
        <f t="shared" si="24"/>
        <v>0</v>
      </c>
      <c r="J429" s="44">
        <f>+SUM(F429,I429)</f>
        <v>0</v>
      </c>
      <c r="K429" s="38"/>
      <c r="L429" s="38"/>
    </row>
    <row r="430" spans="1:12" s="33" customFormat="1" ht="30" x14ac:dyDescent="0.25">
      <c r="A430" s="53" t="s">
        <v>852</v>
      </c>
      <c r="B430" s="54" t="s">
        <v>853</v>
      </c>
      <c r="C430" s="55">
        <f>+SUM(C431,C434)</f>
        <v>0</v>
      </c>
      <c r="D430" s="55">
        <f>+SUM(D431,D434)</f>
        <v>0</v>
      </c>
      <c r="E430" s="55">
        <f>+SUM(E431,E434)</f>
        <v>0</v>
      </c>
      <c r="F430" s="55">
        <f t="shared" si="26"/>
        <v>0</v>
      </c>
      <c r="G430" s="55">
        <f>+SUM(G431,G434)</f>
        <v>0</v>
      </c>
      <c r="H430" s="55">
        <f>+SUM(H431,H434)</f>
        <v>0</v>
      </c>
      <c r="I430" s="55">
        <f t="shared" si="24"/>
        <v>0</v>
      </c>
      <c r="J430" s="55">
        <f>+SUM(J431,J434)</f>
        <v>0</v>
      </c>
      <c r="K430" s="38"/>
      <c r="L430" s="38"/>
    </row>
    <row r="431" spans="1:12" s="33" customFormat="1" x14ac:dyDescent="0.25">
      <c r="A431" s="66" t="s">
        <v>854</v>
      </c>
      <c r="B431" s="67" t="s">
        <v>855</v>
      </c>
      <c r="C431" s="63">
        <f>+SUM(C432:C433)</f>
        <v>0</v>
      </c>
      <c r="D431" s="63">
        <f>+SUM(D432:D433)</f>
        <v>0</v>
      </c>
      <c r="E431" s="63">
        <f>+SUM(E432:E433)</f>
        <v>0</v>
      </c>
      <c r="F431" s="63">
        <f t="shared" si="26"/>
        <v>0</v>
      </c>
      <c r="G431" s="63">
        <f>+SUM(G432:G433)</f>
        <v>0</v>
      </c>
      <c r="H431" s="63">
        <f>+SUM(H432:H433)</f>
        <v>0</v>
      </c>
      <c r="I431" s="63">
        <f t="shared" si="24"/>
        <v>0</v>
      </c>
      <c r="J431" s="63">
        <f>+SUM(J432:J433)</f>
        <v>0</v>
      </c>
      <c r="K431" s="38"/>
      <c r="L431" s="38"/>
    </row>
    <row r="432" spans="1:12" s="33" customFormat="1" ht="30" x14ac:dyDescent="0.25">
      <c r="A432" s="46" t="s">
        <v>856</v>
      </c>
      <c r="B432" s="42" t="s">
        <v>857</v>
      </c>
      <c r="C432" s="48">
        <f>+[1]Enero!C432+[1]Febrero!C432+[1]Marzo!C432</f>
        <v>0</v>
      </c>
      <c r="D432" s="48">
        <f>+[1]Enero!D432+[1]Febrero!D432+[1]Marzo!D432</f>
        <v>0</v>
      </c>
      <c r="E432" s="48">
        <f>+[1]Enero!E432+[1]Febrero!E432+[1]Marzo!E432</f>
        <v>0</v>
      </c>
      <c r="F432" s="48">
        <f t="shared" si="26"/>
        <v>0</v>
      </c>
      <c r="G432" s="48">
        <f>+[1]Enero!G432+[1]Febrero!G432+[1]Marzo!G432</f>
        <v>0</v>
      </c>
      <c r="H432" s="48">
        <f>+[1]Enero!H432+[1]Febrero!H432+[1]Marzo!H432</f>
        <v>0</v>
      </c>
      <c r="I432" s="48">
        <f t="shared" si="24"/>
        <v>0</v>
      </c>
      <c r="J432" s="44">
        <f>+SUM(F432,I432)</f>
        <v>0</v>
      </c>
      <c r="K432" s="38"/>
      <c r="L432" s="38"/>
    </row>
    <row r="433" spans="1:12" s="33" customFormat="1" ht="30" x14ac:dyDescent="0.25">
      <c r="A433" s="46" t="s">
        <v>858</v>
      </c>
      <c r="B433" s="42" t="s">
        <v>859</v>
      </c>
      <c r="C433" s="48">
        <f>+[1]Enero!C433+[1]Febrero!C433+[1]Marzo!C433</f>
        <v>0</v>
      </c>
      <c r="D433" s="48">
        <f>+[1]Enero!D433+[1]Febrero!D433+[1]Marzo!D433</f>
        <v>0</v>
      </c>
      <c r="E433" s="48">
        <f>+[1]Enero!E433+[1]Febrero!E433+[1]Marzo!E433</f>
        <v>0</v>
      </c>
      <c r="F433" s="48">
        <f t="shared" si="26"/>
        <v>0</v>
      </c>
      <c r="G433" s="48">
        <f>+[1]Enero!G433+[1]Febrero!G433+[1]Marzo!G433</f>
        <v>0</v>
      </c>
      <c r="H433" s="48">
        <f>+[1]Enero!H433+[1]Febrero!H433+[1]Marzo!H433</f>
        <v>0</v>
      </c>
      <c r="I433" s="48">
        <f t="shared" si="24"/>
        <v>0</v>
      </c>
      <c r="J433" s="44">
        <f>+SUM(F433,I433)</f>
        <v>0</v>
      </c>
      <c r="K433" s="38"/>
      <c r="L433" s="38"/>
    </row>
    <row r="434" spans="1:12" s="33" customFormat="1" ht="30" x14ac:dyDescent="0.25">
      <c r="A434" s="66" t="s">
        <v>860</v>
      </c>
      <c r="B434" s="67" t="s">
        <v>861</v>
      </c>
      <c r="C434" s="68">
        <f>+SUM(C435:C436)</f>
        <v>0</v>
      </c>
      <c r="D434" s="68">
        <f>+SUM(D435:D436)</f>
        <v>0</v>
      </c>
      <c r="E434" s="68">
        <f>+SUM(E435:E436)</f>
        <v>0</v>
      </c>
      <c r="F434" s="68">
        <f t="shared" si="26"/>
        <v>0</v>
      </c>
      <c r="G434" s="68">
        <f>+SUM(G435:G436)</f>
        <v>0</v>
      </c>
      <c r="H434" s="68">
        <f>+SUM(H435:H436)</f>
        <v>0</v>
      </c>
      <c r="I434" s="68">
        <f t="shared" si="24"/>
        <v>0</v>
      </c>
      <c r="J434" s="68">
        <f>+SUM(J435:J436)</f>
        <v>0</v>
      </c>
      <c r="K434" s="38"/>
      <c r="L434" s="38"/>
    </row>
    <row r="435" spans="1:12" s="33" customFormat="1" ht="30" x14ac:dyDescent="0.25">
      <c r="A435" s="46" t="s">
        <v>862</v>
      </c>
      <c r="B435" s="42" t="s">
        <v>863</v>
      </c>
      <c r="C435" s="48">
        <f>+[1]Enero!C435+[1]Febrero!C435+[1]Marzo!C435</f>
        <v>0</v>
      </c>
      <c r="D435" s="48">
        <f>+[1]Enero!D435+[1]Febrero!D435+[1]Marzo!D435</f>
        <v>0</v>
      </c>
      <c r="E435" s="48">
        <f>+[1]Enero!E435+[1]Febrero!E435+[1]Marzo!E435</f>
        <v>0</v>
      </c>
      <c r="F435" s="48">
        <f t="shared" si="26"/>
        <v>0</v>
      </c>
      <c r="G435" s="48">
        <f>+[1]Enero!G435+[1]Febrero!G435+[1]Marzo!G435</f>
        <v>0</v>
      </c>
      <c r="H435" s="52">
        <f>+[1]Enero!H435+[1]Febrero!H435+[1]Marzo!H435</f>
        <v>0</v>
      </c>
      <c r="I435" s="52">
        <f t="shared" si="24"/>
        <v>0</v>
      </c>
      <c r="J435" s="44">
        <f>+SUM(F435,I435)</f>
        <v>0</v>
      </c>
      <c r="K435" s="38"/>
      <c r="L435" s="38"/>
    </row>
    <row r="436" spans="1:12" s="33" customFormat="1" ht="30" x14ac:dyDescent="0.25">
      <c r="A436" s="46" t="s">
        <v>864</v>
      </c>
      <c r="B436" s="42" t="s">
        <v>865</v>
      </c>
      <c r="C436" s="52">
        <f>+[1]Enero!C436+[1]Febrero!C436+[1]Marzo!C436</f>
        <v>0</v>
      </c>
      <c r="D436" s="52">
        <f>+[1]Enero!D436+[1]Febrero!D436+[1]Marzo!D436</f>
        <v>0</v>
      </c>
      <c r="E436" s="52">
        <f>+[1]Enero!E436+[1]Febrero!E436+[1]Marzo!E436</f>
        <v>0</v>
      </c>
      <c r="F436" s="52">
        <f t="shared" si="26"/>
        <v>0</v>
      </c>
      <c r="G436" s="52">
        <f>+[1]Enero!G436+[1]Febrero!G436+[1]Marzo!G436</f>
        <v>0</v>
      </c>
      <c r="H436" s="52">
        <f>+[1]Enero!H436+[1]Febrero!H436+[1]Marzo!H436</f>
        <v>0</v>
      </c>
      <c r="I436" s="52">
        <f t="shared" si="24"/>
        <v>0</v>
      </c>
      <c r="J436" s="44">
        <f>+SUM(F436,I436)</f>
        <v>0</v>
      </c>
      <c r="K436" s="38"/>
      <c r="L436" s="38"/>
    </row>
    <row r="437" spans="1:12" s="33" customFormat="1" ht="30" x14ac:dyDescent="0.25">
      <c r="A437" s="53" t="s">
        <v>866</v>
      </c>
      <c r="B437" s="54" t="s">
        <v>867</v>
      </c>
      <c r="C437" s="55">
        <f>+SUM(C438,C444)</f>
        <v>0</v>
      </c>
      <c r="D437" s="55">
        <f>+SUM(D438,D444)</f>
        <v>0</v>
      </c>
      <c r="E437" s="55">
        <f>+SUM(E438,E444)</f>
        <v>0</v>
      </c>
      <c r="F437" s="55">
        <f t="shared" si="26"/>
        <v>0</v>
      </c>
      <c r="G437" s="55">
        <f>+SUM(G438,G444)</f>
        <v>0</v>
      </c>
      <c r="H437" s="55">
        <f>+SUM(H438,H444)</f>
        <v>0</v>
      </c>
      <c r="I437" s="55">
        <f t="shared" si="24"/>
        <v>0</v>
      </c>
      <c r="J437" s="55">
        <f>+SUM(J438,J444)</f>
        <v>0</v>
      </c>
      <c r="K437" s="38"/>
      <c r="L437" s="38"/>
    </row>
    <row r="438" spans="1:12" s="33" customFormat="1" ht="30" x14ac:dyDescent="0.25">
      <c r="A438" s="66" t="s">
        <v>868</v>
      </c>
      <c r="B438" s="67" t="s">
        <v>869</v>
      </c>
      <c r="C438" s="63">
        <f>+SUM(C439:C443)</f>
        <v>0</v>
      </c>
      <c r="D438" s="63">
        <f>+SUM(D439:D443)</f>
        <v>0</v>
      </c>
      <c r="E438" s="63">
        <f>+SUM(E439:E443)</f>
        <v>0</v>
      </c>
      <c r="F438" s="63">
        <f t="shared" si="26"/>
        <v>0</v>
      </c>
      <c r="G438" s="63">
        <f>+SUM(G439:G443)</f>
        <v>0</v>
      </c>
      <c r="H438" s="63">
        <f>+SUM(H439:H443)</f>
        <v>0</v>
      </c>
      <c r="I438" s="63">
        <f t="shared" si="24"/>
        <v>0</v>
      </c>
      <c r="J438" s="63">
        <f>+SUM(J439:J443)</f>
        <v>0</v>
      </c>
      <c r="K438" s="38"/>
      <c r="L438" s="38"/>
    </row>
    <row r="439" spans="1:12" s="33" customFormat="1" ht="30" x14ac:dyDescent="0.25">
      <c r="A439" s="46" t="s">
        <v>870</v>
      </c>
      <c r="B439" s="42" t="s">
        <v>871</v>
      </c>
      <c r="C439" s="48">
        <f>+[1]Enero!C439+[1]Febrero!C439+[1]Marzo!C439</f>
        <v>0</v>
      </c>
      <c r="D439" s="48">
        <f>+[1]Enero!D439+[1]Febrero!D439+[1]Marzo!D439</f>
        <v>0</v>
      </c>
      <c r="E439" s="48">
        <f>+[1]Enero!E439+[1]Febrero!E439+[1]Marzo!E439</f>
        <v>0</v>
      </c>
      <c r="F439" s="48">
        <f t="shared" si="26"/>
        <v>0</v>
      </c>
      <c r="G439" s="48">
        <f>+[1]Enero!G439+[1]Febrero!G439+[1]Marzo!G439</f>
        <v>0</v>
      </c>
      <c r="H439" s="48">
        <f>+[1]Enero!H439+[1]Febrero!H439+[1]Marzo!H439</f>
        <v>0</v>
      </c>
      <c r="I439" s="48">
        <f t="shared" si="24"/>
        <v>0</v>
      </c>
      <c r="J439" s="44">
        <f>+SUM(F439,I439)</f>
        <v>0</v>
      </c>
      <c r="K439" s="38"/>
      <c r="L439" s="38"/>
    </row>
    <row r="440" spans="1:12" s="33" customFormat="1" ht="30" x14ac:dyDescent="0.25">
      <c r="A440" s="46" t="s">
        <v>872</v>
      </c>
      <c r="B440" s="42" t="s">
        <v>873</v>
      </c>
      <c r="C440" s="52">
        <f>+[1]Enero!C440+[1]Febrero!C440+[1]Marzo!C440</f>
        <v>0</v>
      </c>
      <c r="D440" s="52">
        <f>+[1]Enero!D440+[1]Febrero!D440+[1]Marzo!D440</f>
        <v>0</v>
      </c>
      <c r="E440" s="52">
        <f>+[1]Enero!E440+[1]Febrero!E440+[1]Marzo!E440</f>
        <v>0</v>
      </c>
      <c r="F440" s="52">
        <f t="shared" si="26"/>
        <v>0</v>
      </c>
      <c r="G440" s="52">
        <f>+[1]Enero!G440+[1]Febrero!G440+[1]Marzo!G440</f>
        <v>0</v>
      </c>
      <c r="H440" s="52">
        <f>+[1]Enero!H440+[1]Febrero!H440+[1]Marzo!H440</f>
        <v>0</v>
      </c>
      <c r="I440" s="52">
        <f t="shared" si="24"/>
        <v>0</v>
      </c>
      <c r="J440" s="44">
        <f>+SUM(F440,I440)</f>
        <v>0</v>
      </c>
      <c r="K440" s="38"/>
      <c r="L440" s="38"/>
    </row>
    <row r="441" spans="1:12" s="33" customFormat="1" ht="30" x14ac:dyDescent="0.25">
      <c r="A441" s="46" t="s">
        <v>874</v>
      </c>
      <c r="B441" s="42" t="s">
        <v>875</v>
      </c>
      <c r="C441" s="48">
        <f>+[1]Enero!C441+[1]Febrero!C441+[1]Marzo!C441</f>
        <v>0</v>
      </c>
      <c r="D441" s="48">
        <f>+[1]Enero!D441+[1]Febrero!D441+[1]Marzo!D441</f>
        <v>0</v>
      </c>
      <c r="E441" s="48">
        <f>+[1]Enero!E441+[1]Febrero!E441+[1]Marzo!E441</f>
        <v>0</v>
      </c>
      <c r="F441" s="48">
        <f t="shared" si="26"/>
        <v>0</v>
      </c>
      <c r="G441" s="48">
        <f>+[1]Enero!G441+[1]Febrero!G441+[1]Marzo!G441</f>
        <v>0</v>
      </c>
      <c r="H441" s="48">
        <f>+[1]Enero!H441+[1]Febrero!H441+[1]Marzo!H441</f>
        <v>0</v>
      </c>
      <c r="I441" s="48">
        <f t="shared" si="24"/>
        <v>0</v>
      </c>
      <c r="J441" s="44">
        <f>+SUM(F441,I441)</f>
        <v>0</v>
      </c>
      <c r="K441" s="38"/>
      <c r="L441" s="38"/>
    </row>
    <row r="442" spans="1:12" s="33" customFormat="1" ht="30" x14ac:dyDescent="0.25">
      <c r="A442" s="46" t="s">
        <v>876</v>
      </c>
      <c r="B442" s="42" t="s">
        <v>877</v>
      </c>
      <c r="C442" s="52">
        <f>+[1]Enero!C442+[1]Febrero!C442+[1]Marzo!C442</f>
        <v>0</v>
      </c>
      <c r="D442" s="52">
        <f>+[1]Enero!D442+[1]Febrero!D442+[1]Marzo!D442</f>
        <v>0</v>
      </c>
      <c r="E442" s="52">
        <f>+[1]Enero!E442+[1]Febrero!E442+[1]Marzo!E442</f>
        <v>0</v>
      </c>
      <c r="F442" s="52">
        <f t="shared" si="26"/>
        <v>0</v>
      </c>
      <c r="G442" s="52">
        <f>+[1]Enero!G442+[1]Febrero!G442+[1]Marzo!G442</f>
        <v>0</v>
      </c>
      <c r="H442" s="52">
        <f>+[1]Enero!H442+[1]Febrero!H442+[1]Marzo!H442</f>
        <v>0</v>
      </c>
      <c r="I442" s="52">
        <f t="shared" si="24"/>
        <v>0</v>
      </c>
      <c r="J442" s="44">
        <f>+SUM(F442,I442)</f>
        <v>0</v>
      </c>
      <c r="K442" s="38"/>
      <c r="L442" s="38"/>
    </row>
    <row r="443" spans="1:12" s="33" customFormat="1" ht="30" x14ac:dyDescent="0.25">
      <c r="A443" s="46" t="s">
        <v>878</v>
      </c>
      <c r="B443" s="42" t="s">
        <v>879</v>
      </c>
      <c r="C443" s="48">
        <f>+[1]Enero!C443+[1]Febrero!C443+[1]Marzo!C443</f>
        <v>0</v>
      </c>
      <c r="D443" s="48">
        <f>+[1]Enero!D443+[1]Febrero!D443+[1]Marzo!D443</f>
        <v>0</v>
      </c>
      <c r="E443" s="48">
        <f>+[1]Enero!E443+[1]Febrero!E443+[1]Marzo!E443</f>
        <v>0</v>
      </c>
      <c r="F443" s="48">
        <f t="shared" si="26"/>
        <v>0</v>
      </c>
      <c r="G443" s="48">
        <f>+[1]Enero!G443+[1]Febrero!G443+[1]Marzo!G443</f>
        <v>0</v>
      </c>
      <c r="H443" s="48">
        <f>+[1]Enero!H443+[1]Febrero!H443+[1]Marzo!H443</f>
        <v>0</v>
      </c>
      <c r="I443" s="48">
        <f t="shared" si="24"/>
        <v>0</v>
      </c>
      <c r="J443" s="44">
        <f>+SUM(F443,I443)</f>
        <v>0</v>
      </c>
      <c r="K443" s="38"/>
      <c r="L443" s="38"/>
    </row>
    <row r="444" spans="1:12" s="33" customFormat="1" ht="30" x14ac:dyDescent="0.25">
      <c r="A444" s="66" t="s">
        <v>880</v>
      </c>
      <c r="B444" s="67" t="s">
        <v>881</v>
      </c>
      <c r="C444" s="63">
        <f>+SUM(C445:C446)</f>
        <v>0</v>
      </c>
      <c r="D444" s="63">
        <f>+SUM(D445:D446)</f>
        <v>0</v>
      </c>
      <c r="E444" s="63">
        <f>+SUM(E445:E446)</f>
        <v>0</v>
      </c>
      <c r="F444" s="63">
        <f t="shared" si="26"/>
        <v>0</v>
      </c>
      <c r="G444" s="63">
        <f>+SUM(G445:G446)</f>
        <v>0</v>
      </c>
      <c r="H444" s="63">
        <f>+SUM(H445:H446)</f>
        <v>0</v>
      </c>
      <c r="I444" s="63">
        <f t="shared" ref="I444:I507" si="29">+SUM(G444:H444)</f>
        <v>0</v>
      </c>
      <c r="J444" s="63">
        <f>+SUM(J445:J446)</f>
        <v>0</v>
      </c>
      <c r="K444" s="38"/>
      <c r="L444" s="38"/>
    </row>
    <row r="445" spans="1:12" s="33" customFormat="1" ht="30" x14ac:dyDescent="0.25">
      <c r="A445" s="46" t="s">
        <v>882</v>
      </c>
      <c r="B445" s="42" t="s">
        <v>883</v>
      </c>
      <c r="C445" s="52">
        <f>+[1]Enero!C445+[1]Febrero!C445+[1]Marzo!C445</f>
        <v>0</v>
      </c>
      <c r="D445" s="52">
        <f>+[1]Enero!D445+[1]Febrero!D445+[1]Marzo!D445</f>
        <v>0</v>
      </c>
      <c r="E445" s="52">
        <f>+[1]Enero!E445+[1]Febrero!E445+[1]Marzo!E445</f>
        <v>0</v>
      </c>
      <c r="F445" s="52">
        <f t="shared" si="26"/>
        <v>0</v>
      </c>
      <c r="G445" s="52">
        <f>+[1]Enero!G445+[1]Febrero!G445+[1]Marzo!G445</f>
        <v>0</v>
      </c>
      <c r="H445" s="52">
        <f>+[1]Enero!H445+[1]Febrero!H445+[1]Marzo!H445</f>
        <v>0</v>
      </c>
      <c r="I445" s="52">
        <f t="shared" si="29"/>
        <v>0</v>
      </c>
      <c r="J445" s="44">
        <f>+SUM(F445,I445)</f>
        <v>0</v>
      </c>
      <c r="K445" s="38"/>
      <c r="L445" s="38"/>
    </row>
    <row r="446" spans="1:12" s="33" customFormat="1" ht="30" x14ac:dyDescent="0.25">
      <c r="A446" s="46" t="s">
        <v>884</v>
      </c>
      <c r="B446" s="42" t="s">
        <v>885</v>
      </c>
      <c r="C446" s="48">
        <f>+[1]Enero!C446+[1]Febrero!C446+[1]Marzo!C446</f>
        <v>0</v>
      </c>
      <c r="D446" s="48">
        <f>+[1]Enero!D446+[1]Febrero!D446+[1]Marzo!D446</f>
        <v>0</v>
      </c>
      <c r="E446" s="48">
        <f>+[1]Enero!E446+[1]Febrero!E446+[1]Marzo!E446</f>
        <v>0</v>
      </c>
      <c r="F446" s="48">
        <f t="shared" si="26"/>
        <v>0</v>
      </c>
      <c r="G446" s="48">
        <f>+[1]Enero!G446+[1]Febrero!G446+[1]Marzo!G446</f>
        <v>0</v>
      </c>
      <c r="H446" s="48">
        <f>+[1]Enero!H446+[1]Febrero!H446+[1]Marzo!H446</f>
        <v>0</v>
      </c>
      <c r="I446" s="48">
        <f t="shared" si="29"/>
        <v>0</v>
      </c>
      <c r="J446" s="44">
        <f>+SUM(F446,I446)</f>
        <v>0</v>
      </c>
      <c r="K446" s="38"/>
      <c r="L446" s="38"/>
    </row>
    <row r="447" spans="1:12" s="33" customFormat="1" ht="30" x14ac:dyDescent="0.25">
      <c r="A447" s="53" t="s">
        <v>886</v>
      </c>
      <c r="B447" s="54" t="s">
        <v>887</v>
      </c>
      <c r="C447" s="49">
        <f>+SUM(C448,C452)</f>
        <v>0</v>
      </c>
      <c r="D447" s="49">
        <f>+SUM(D448,D452)</f>
        <v>0</v>
      </c>
      <c r="E447" s="49">
        <f>+SUM(E448,E452)</f>
        <v>0</v>
      </c>
      <c r="F447" s="49">
        <f t="shared" si="26"/>
        <v>0</v>
      </c>
      <c r="G447" s="49">
        <f>+SUM(G448,G452)</f>
        <v>0</v>
      </c>
      <c r="H447" s="49">
        <f>+SUM(H448,H452)</f>
        <v>0</v>
      </c>
      <c r="I447" s="49">
        <f t="shared" si="29"/>
        <v>0</v>
      </c>
      <c r="J447" s="49">
        <f>+SUM(J448,J452)</f>
        <v>0</v>
      </c>
      <c r="K447" s="38"/>
      <c r="L447" s="38"/>
    </row>
    <row r="448" spans="1:12" s="33" customFormat="1" ht="30" x14ac:dyDescent="0.25">
      <c r="A448" s="66" t="s">
        <v>888</v>
      </c>
      <c r="B448" s="67" t="s">
        <v>889</v>
      </c>
      <c r="C448" s="68">
        <f>+SUM(C449:C451)</f>
        <v>0</v>
      </c>
      <c r="D448" s="68">
        <f>+SUM(D449:D451)</f>
        <v>0</v>
      </c>
      <c r="E448" s="68">
        <f>+SUM(E449:E451)</f>
        <v>0</v>
      </c>
      <c r="F448" s="68">
        <f t="shared" si="26"/>
        <v>0</v>
      </c>
      <c r="G448" s="68">
        <f>+SUM(G449:G451)</f>
        <v>0</v>
      </c>
      <c r="H448" s="68">
        <f>+SUM(H449:H451)</f>
        <v>0</v>
      </c>
      <c r="I448" s="68">
        <f t="shared" si="29"/>
        <v>0</v>
      </c>
      <c r="J448" s="68">
        <f>+SUM(J449:J451)</f>
        <v>0</v>
      </c>
      <c r="K448" s="38"/>
      <c r="L448" s="38"/>
    </row>
    <row r="449" spans="1:12" s="33" customFormat="1" ht="30" x14ac:dyDescent="0.25">
      <c r="A449" s="46" t="s">
        <v>890</v>
      </c>
      <c r="B449" s="42" t="s">
        <v>891</v>
      </c>
      <c r="C449" s="52">
        <f>+[1]Enero!C449+[1]Febrero!C449+[1]Marzo!C449</f>
        <v>0</v>
      </c>
      <c r="D449" s="52">
        <f>+[1]Enero!D449+[1]Febrero!D449+[1]Marzo!D449</f>
        <v>0</v>
      </c>
      <c r="E449" s="52">
        <f>+[1]Enero!E449+[1]Febrero!E449+[1]Marzo!E449</f>
        <v>0</v>
      </c>
      <c r="F449" s="52">
        <f t="shared" si="26"/>
        <v>0</v>
      </c>
      <c r="G449" s="52">
        <f>+[1]Enero!G449+[1]Febrero!G449+[1]Marzo!G449</f>
        <v>0</v>
      </c>
      <c r="H449" s="52">
        <f>+[1]Enero!H449+[1]Febrero!H449+[1]Marzo!H449</f>
        <v>0</v>
      </c>
      <c r="I449" s="52">
        <f t="shared" si="29"/>
        <v>0</v>
      </c>
      <c r="J449" s="44">
        <f>+SUM(F449,I449)</f>
        <v>0</v>
      </c>
      <c r="K449" s="38"/>
      <c r="L449" s="38"/>
    </row>
    <row r="450" spans="1:12" s="33" customFormat="1" ht="30" x14ac:dyDescent="0.25">
      <c r="A450" s="46" t="s">
        <v>892</v>
      </c>
      <c r="B450" s="42" t="s">
        <v>893</v>
      </c>
      <c r="C450" s="48">
        <f>+[1]Enero!C450+[1]Febrero!C450+[1]Marzo!C450</f>
        <v>0</v>
      </c>
      <c r="D450" s="48">
        <f>+[1]Enero!D450+[1]Febrero!D450+[1]Marzo!D450</f>
        <v>0</v>
      </c>
      <c r="E450" s="48">
        <f>+[1]Enero!E450+[1]Febrero!E450+[1]Marzo!E450</f>
        <v>0</v>
      </c>
      <c r="F450" s="48">
        <f t="shared" si="26"/>
        <v>0</v>
      </c>
      <c r="G450" s="48">
        <f>+[1]Enero!G450+[1]Febrero!G450+[1]Marzo!G450</f>
        <v>0</v>
      </c>
      <c r="H450" s="48">
        <f>+[1]Enero!H450+[1]Febrero!H450+[1]Marzo!H450</f>
        <v>0</v>
      </c>
      <c r="I450" s="48">
        <f t="shared" si="29"/>
        <v>0</v>
      </c>
      <c r="J450" s="44">
        <f>+SUM(F450,I450)</f>
        <v>0</v>
      </c>
      <c r="K450" s="38"/>
      <c r="L450" s="38"/>
    </row>
    <row r="451" spans="1:12" s="33" customFormat="1" ht="30" x14ac:dyDescent="0.25">
      <c r="A451" s="46" t="s">
        <v>894</v>
      </c>
      <c r="B451" s="42" t="s">
        <v>895</v>
      </c>
      <c r="C451" s="48">
        <f>+[1]Enero!C451+[1]Febrero!C451+[1]Marzo!C451</f>
        <v>0</v>
      </c>
      <c r="D451" s="48">
        <f>+[1]Enero!D451+[1]Febrero!D451+[1]Marzo!D451</f>
        <v>0</v>
      </c>
      <c r="E451" s="48">
        <f>+[1]Enero!E451+[1]Febrero!E451+[1]Marzo!E451</f>
        <v>0</v>
      </c>
      <c r="F451" s="48">
        <f t="shared" si="26"/>
        <v>0</v>
      </c>
      <c r="G451" s="48">
        <f>+[1]Enero!G451+[1]Febrero!G451+[1]Marzo!G451</f>
        <v>0</v>
      </c>
      <c r="H451" s="48">
        <f>+[1]Enero!H451+[1]Febrero!H451+[1]Marzo!H451</f>
        <v>0</v>
      </c>
      <c r="I451" s="48">
        <f t="shared" si="29"/>
        <v>0</v>
      </c>
      <c r="J451" s="44">
        <f>+SUM(F451,I451)</f>
        <v>0</v>
      </c>
      <c r="K451" s="38"/>
      <c r="L451" s="38"/>
    </row>
    <row r="452" spans="1:12" s="33" customFormat="1" ht="30" x14ac:dyDescent="0.25">
      <c r="A452" s="66" t="s">
        <v>896</v>
      </c>
      <c r="B452" s="67" t="s">
        <v>897</v>
      </c>
      <c r="C452" s="63">
        <f>+SUM(C453:C455)</f>
        <v>0</v>
      </c>
      <c r="D452" s="63">
        <f>+SUM(D453:D455)</f>
        <v>0</v>
      </c>
      <c r="E452" s="63">
        <f>+SUM(E453:E455)</f>
        <v>0</v>
      </c>
      <c r="F452" s="63">
        <f t="shared" si="26"/>
        <v>0</v>
      </c>
      <c r="G452" s="63">
        <f>+SUM(G453:G455)</f>
        <v>0</v>
      </c>
      <c r="H452" s="63">
        <f>+SUM(H453:H455)</f>
        <v>0</v>
      </c>
      <c r="I452" s="63">
        <f t="shared" si="29"/>
        <v>0</v>
      </c>
      <c r="J452" s="63">
        <f>+SUM(J453:J455)</f>
        <v>0</v>
      </c>
      <c r="K452" s="38"/>
      <c r="L452" s="38"/>
    </row>
    <row r="453" spans="1:12" s="33" customFormat="1" ht="30" x14ac:dyDescent="0.25">
      <c r="A453" s="46" t="s">
        <v>898</v>
      </c>
      <c r="B453" s="42" t="s">
        <v>899</v>
      </c>
      <c r="C453" s="48">
        <f>+[1]Enero!C453+[1]Febrero!C453+[1]Marzo!C453</f>
        <v>0</v>
      </c>
      <c r="D453" s="48">
        <f>+[1]Enero!D453+[1]Febrero!D453+[1]Marzo!D453</f>
        <v>0</v>
      </c>
      <c r="E453" s="48">
        <f>+[1]Enero!E453+[1]Febrero!E453+[1]Marzo!E453</f>
        <v>0</v>
      </c>
      <c r="F453" s="48">
        <f t="shared" si="26"/>
        <v>0</v>
      </c>
      <c r="G453" s="48">
        <f>+[1]Enero!G453+[1]Febrero!G453+[1]Marzo!G453</f>
        <v>0</v>
      </c>
      <c r="H453" s="48">
        <f>+[1]Enero!H453+[1]Febrero!H453+[1]Marzo!H453</f>
        <v>0</v>
      </c>
      <c r="I453" s="48">
        <f t="shared" si="29"/>
        <v>0</v>
      </c>
      <c r="J453" s="44">
        <f>+SUM(F453,I453)</f>
        <v>0</v>
      </c>
      <c r="K453" s="38"/>
      <c r="L453" s="38"/>
    </row>
    <row r="454" spans="1:12" s="33" customFormat="1" ht="30" x14ac:dyDescent="0.25">
      <c r="A454" s="46" t="s">
        <v>900</v>
      </c>
      <c r="B454" s="42" t="s">
        <v>901</v>
      </c>
      <c r="C454" s="48">
        <f>+[1]Enero!C454+[1]Febrero!C454+[1]Marzo!C454</f>
        <v>0</v>
      </c>
      <c r="D454" s="48">
        <f>+[1]Enero!D454+[1]Febrero!D454+[1]Marzo!D454</f>
        <v>0</v>
      </c>
      <c r="E454" s="48">
        <f>+[1]Enero!E454+[1]Febrero!E454+[1]Marzo!E454</f>
        <v>0</v>
      </c>
      <c r="F454" s="48">
        <f t="shared" si="26"/>
        <v>0</v>
      </c>
      <c r="G454" s="48">
        <f>+[1]Enero!G454+[1]Febrero!G454+[1]Marzo!G454</f>
        <v>0</v>
      </c>
      <c r="H454" s="48">
        <f>+[1]Enero!H454+[1]Febrero!H454+[1]Marzo!H454</f>
        <v>0</v>
      </c>
      <c r="I454" s="48">
        <f t="shared" si="29"/>
        <v>0</v>
      </c>
      <c r="J454" s="44">
        <f>+SUM(F454,I454)</f>
        <v>0</v>
      </c>
      <c r="K454" s="38"/>
      <c r="L454" s="38"/>
    </row>
    <row r="455" spans="1:12" s="33" customFormat="1" ht="30" x14ac:dyDescent="0.25">
      <c r="A455" s="46" t="s">
        <v>902</v>
      </c>
      <c r="B455" s="42" t="s">
        <v>903</v>
      </c>
      <c r="C455" s="48">
        <f>+[1]Enero!C455+[1]Febrero!C455+[1]Marzo!C455</f>
        <v>0</v>
      </c>
      <c r="D455" s="48">
        <f>+[1]Enero!D455+[1]Febrero!D455+[1]Marzo!D455</f>
        <v>0</v>
      </c>
      <c r="E455" s="48">
        <f>+[1]Enero!E455+[1]Febrero!E455+[1]Marzo!E455</f>
        <v>0</v>
      </c>
      <c r="F455" s="48">
        <f t="shared" si="26"/>
        <v>0</v>
      </c>
      <c r="G455" s="48">
        <f>+[1]Enero!G455+[1]Febrero!G455+[1]Marzo!G455</f>
        <v>0</v>
      </c>
      <c r="H455" s="48">
        <f>+[1]Enero!H455+[1]Febrero!H455+[1]Marzo!H455</f>
        <v>0</v>
      </c>
      <c r="I455" s="48">
        <f t="shared" si="29"/>
        <v>0</v>
      </c>
      <c r="J455" s="44">
        <f>+SUM(F455,I455)</f>
        <v>0</v>
      </c>
      <c r="K455" s="38"/>
      <c r="L455" s="38"/>
    </row>
    <row r="456" spans="1:12" s="33" customFormat="1" x14ac:dyDescent="0.25">
      <c r="A456" s="53" t="s">
        <v>904</v>
      </c>
      <c r="B456" s="54" t="s">
        <v>905</v>
      </c>
      <c r="C456" s="55">
        <f>+SUM(C457,C459,C461,C463)</f>
        <v>0</v>
      </c>
      <c r="D456" s="55">
        <f>+SUM(D457,D459,D461,D463)</f>
        <v>0</v>
      </c>
      <c r="E456" s="55">
        <f>+SUM(E457,E459,E461,E463)</f>
        <v>0</v>
      </c>
      <c r="F456" s="55">
        <f t="shared" si="26"/>
        <v>0</v>
      </c>
      <c r="G456" s="55">
        <f>+SUM(G457,G459,G461,G463)</f>
        <v>0</v>
      </c>
      <c r="H456" s="55">
        <f>+SUM(H457,H459,H461,H463)</f>
        <v>0</v>
      </c>
      <c r="I456" s="55">
        <f t="shared" si="29"/>
        <v>0</v>
      </c>
      <c r="J456" s="55">
        <f>+SUM(J457,J459,J461,J463)</f>
        <v>0</v>
      </c>
      <c r="K456" s="38"/>
      <c r="L456" s="38"/>
    </row>
    <row r="457" spans="1:12" s="33" customFormat="1" x14ac:dyDescent="0.25">
      <c r="A457" s="66" t="s">
        <v>906</v>
      </c>
      <c r="B457" s="67" t="s">
        <v>907</v>
      </c>
      <c r="C457" s="68">
        <f>+SUM(C458)</f>
        <v>0</v>
      </c>
      <c r="D457" s="68">
        <f>+SUM(D458)</f>
        <v>0</v>
      </c>
      <c r="E457" s="68">
        <f>+SUM(E458)</f>
        <v>0</v>
      </c>
      <c r="F457" s="68">
        <f t="shared" si="26"/>
        <v>0</v>
      </c>
      <c r="G457" s="68">
        <f>+SUM(G458)</f>
        <v>0</v>
      </c>
      <c r="H457" s="68">
        <f>+SUM(H458)</f>
        <v>0</v>
      </c>
      <c r="I457" s="68">
        <f t="shared" si="29"/>
        <v>0</v>
      </c>
      <c r="J457" s="68">
        <f>+SUM(J458)</f>
        <v>0</v>
      </c>
      <c r="K457" s="38"/>
      <c r="L457" s="38"/>
    </row>
    <row r="458" spans="1:12" s="33" customFormat="1" x14ac:dyDescent="0.25">
      <c r="A458" s="46" t="s">
        <v>908</v>
      </c>
      <c r="B458" s="42" t="s">
        <v>909</v>
      </c>
      <c r="C458" s="52">
        <f>+[1]Enero!C458+[1]Febrero!C458+[1]Marzo!C458</f>
        <v>0</v>
      </c>
      <c r="D458" s="52">
        <f>+[1]Enero!D458+[1]Febrero!D458+[1]Marzo!D458</f>
        <v>0</v>
      </c>
      <c r="E458" s="52">
        <f>+[1]Enero!E458+[1]Febrero!E458+[1]Marzo!E458</f>
        <v>0</v>
      </c>
      <c r="F458" s="52">
        <f t="shared" si="26"/>
        <v>0</v>
      </c>
      <c r="G458" s="52">
        <f>+[1]Enero!G458+[1]Febrero!G458+[1]Marzo!G458</f>
        <v>0</v>
      </c>
      <c r="H458" s="52">
        <f>+[1]Enero!H458+[1]Febrero!H458+[1]Marzo!H458</f>
        <v>0</v>
      </c>
      <c r="I458" s="52">
        <f t="shared" si="29"/>
        <v>0</v>
      </c>
      <c r="J458" s="44">
        <f>+SUM(F458,I458)</f>
        <v>0</v>
      </c>
      <c r="K458" s="38"/>
      <c r="L458" s="38"/>
    </row>
    <row r="459" spans="1:12" s="33" customFormat="1" ht="30" x14ac:dyDescent="0.25">
      <c r="A459" s="66" t="s">
        <v>910</v>
      </c>
      <c r="B459" s="67" t="s">
        <v>911</v>
      </c>
      <c r="C459" s="68">
        <f>+SUM(C460)</f>
        <v>0</v>
      </c>
      <c r="D459" s="68">
        <f>+SUM(D460)</f>
        <v>0</v>
      </c>
      <c r="E459" s="68">
        <f>+SUM(E460)</f>
        <v>0</v>
      </c>
      <c r="F459" s="68">
        <f t="shared" si="26"/>
        <v>0</v>
      </c>
      <c r="G459" s="68">
        <f>+SUM(G460)</f>
        <v>0</v>
      </c>
      <c r="H459" s="68">
        <f>+SUM(H460)</f>
        <v>0</v>
      </c>
      <c r="I459" s="68">
        <f t="shared" si="29"/>
        <v>0</v>
      </c>
      <c r="J459" s="68">
        <f>+SUM(J460)</f>
        <v>0</v>
      </c>
      <c r="K459" s="38"/>
      <c r="L459" s="38"/>
    </row>
    <row r="460" spans="1:12" s="33" customFormat="1" ht="30" x14ac:dyDescent="0.25">
      <c r="A460" s="46" t="s">
        <v>912</v>
      </c>
      <c r="B460" s="42" t="s">
        <v>913</v>
      </c>
      <c r="C460" s="52">
        <f>+[1]Enero!C460+[1]Febrero!C460+[1]Marzo!C460</f>
        <v>0</v>
      </c>
      <c r="D460" s="52">
        <f>+[1]Enero!D460+[1]Febrero!D460+[1]Marzo!D460</f>
        <v>0</v>
      </c>
      <c r="E460" s="52">
        <f>+[1]Enero!E460+[1]Febrero!E460+[1]Marzo!E460</f>
        <v>0</v>
      </c>
      <c r="F460" s="52">
        <f t="shared" si="26"/>
        <v>0</v>
      </c>
      <c r="G460" s="52">
        <f>+[1]Enero!G460+[1]Febrero!G460+[1]Marzo!G460</f>
        <v>0</v>
      </c>
      <c r="H460" s="52">
        <f>+[1]Enero!H460+[1]Febrero!H460+[1]Marzo!H460</f>
        <v>0</v>
      </c>
      <c r="I460" s="52">
        <f t="shared" si="29"/>
        <v>0</v>
      </c>
      <c r="J460" s="44">
        <f>+SUM(F460,I460)</f>
        <v>0</v>
      </c>
      <c r="K460" s="38"/>
      <c r="L460" s="38"/>
    </row>
    <row r="461" spans="1:12" s="33" customFormat="1" ht="30" x14ac:dyDescent="0.25">
      <c r="A461" s="66" t="s">
        <v>914</v>
      </c>
      <c r="B461" s="67" t="s">
        <v>915</v>
      </c>
      <c r="C461" s="68">
        <f>+SUM(C462)</f>
        <v>0</v>
      </c>
      <c r="D461" s="68">
        <f>+SUM(D462)</f>
        <v>0</v>
      </c>
      <c r="E461" s="68">
        <f>+SUM(E462)</f>
        <v>0</v>
      </c>
      <c r="F461" s="68">
        <f t="shared" si="26"/>
        <v>0</v>
      </c>
      <c r="G461" s="68">
        <f>+SUM(G462)</f>
        <v>0</v>
      </c>
      <c r="H461" s="68">
        <f>+SUM(H462)</f>
        <v>0</v>
      </c>
      <c r="I461" s="68">
        <f t="shared" si="29"/>
        <v>0</v>
      </c>
      <c r="J461" s="68">
        <f>+SUM(J462)</f>
        <v>0</v>
      </c>
      <c r="K461" s="38"/>
      <c r="L461" s="38"/>
    </row>
    <row r="462" spans="1:12" s="33" customFormat="1" ht="30" x14ac:dyDescent="0.25">
      <c r="A462" s="46" t="s">
        <v>916</v>
      </c>
      <c r="B462" s="42" t="s">
        <v>917</v>
      </c>
      <c r="C462" s="52">
        <f>+[1]Enero!C462+[1]Febrero!C462+[1]Marzo!C462</f>
        <v>0</v>
      </c>
      <c r="D462" s="52">
        <f>+[1]Enero!D462+[1]Febrero!D462+[1]Marzo!D462</f>
        <v>0</v>
      </c>
      <c r="E462" s="52">
        <f>+[1]Enero!E462+[1]Febrero!E462+[1]Marzo!E462</f>
        <v>0</v>
      </c>
      <c r="F462" s="52">
        <f t="shared" si="26"/>
        <v>0</v>
      </c>
      <c r="G462" s="52">
        <f>+[1]Enero!G462+[1]Febrero!G462+[1]Marzo!G462</f>
        <v>0</v>
      </c>
      <c r="H462" s="52">
        <f>+[1]Enero!H462+[1]Febrero!H462+[1]Marzo!H462</f>
        <v>0</v>
      </c>
      <c r="I462" s="52">
        <f t="shared" si="29"/>
        <v>0</v>
      </c>
      <c r="J462" s="44">
        <f>+SUM(F462,I462)</f>
        <v>0</v>
      </c>
      <c r="K462" s="38"/>
      <c r="L462" s="38"/>
    </row>
    <row r="463" spans="1:12" s="33" customFormat="1" ht="30" x14ac:dyDescent="0.25">
      <c r="A463" s="66" t="s">
        <v>918</v>
      </c>
      <c r="B463" s="67" t="s">
        <v>919</v>
      </c>
      <c r="C463" s="68">
        <f>+SUM(C464)</f>
        <v>0</v>
      </c>
      <c r="D463" s="68">
        <f>+SUM(D464)</f>
        <v>0</v>
      </c>
      <c r="E463" s="68">
        <f>+SUM(E464)</f>
        <v>0</v>
      </c>
      <c r="F463" s="68">
        <f t="shared" ref="F463:F526" si="30">+SUM(C463:E463)</f>
        <v>0</v>
      </c>
      <c r="G463" s="68">
        <f>+SUM(G464)</f>
        <v>0</v>
      </c>
      <c r="H463" s="68">
        <f>+SUM(H464)</f>
        <v>0</v>
      </c>
      <c r="I463" s="68">
        <f t="shared" si="29"/>
        <v>0</v>
      </c>
      <c r="J463" s="68">
        <f>+SUM(J464)</f>
        <v>0</v>
      </c>
      <c r="K463" s="38"/>
      <c r="L463" s="38"/>
    </row>
    <row r="464" spans="1:12" s="33" customFormat="1" ht="18.75" customHeight="1" x14ac:dyDescent="0.25">
      <c r="A464" s="46" t="s">
        <v>920</v>
      </c>
      <c r="B464" s="42" t="s">
        <v>921</v>
      </c>
      <c r="C464" s="52">
        <f>+[1]Enero!C464+[1]Febrero!C464+[1]Marzo!C464</f>
        <v>0</v>
      </c>
      <c r="D464" s="52">
        <f>+[1]Enero!D464+[1]Febrero!D464+[1]Marzo!D464</f>
        <v>0</v>
      </c>
      <c r="E464" s="52">
        <f>+[1]Enero!E464+[1]Febrero!E464+[1]Marzo!E464</f>
        <v>0</v>
      </c>
      <c r="F464" s="52">
        <f t="shared" si="30"/>
        <v>0</v>
      </c>
      <c r="G464" s="52">
        <f>+[1]Enero!G464+[1]Febrero!G464+[1]Marzo!G464</f>
        <v>0</v>
      </c>
      <c r="H464" s="52">
        <f>+[1]Enero!H464+[1]Febrero!H464+[1]Marzo!H464</f>
        <v>0</v>
      </c>
      <c r="I464" s="52">
        <f t="shared" si="29"/>
        <v>0</v>
      </c>
      <c r="J464" s="44">
        <f>+SUM(F464,I464)</f>
        <v>0</v>
      </c>
      <c r="K464" s="38"/>
      <c r="L464" s="38"/>
    </row>
    <row r="465" spans="1:12" s="33" customFormat="1" x14ac:dyDescent="0.25">
      <c r="A465" s="53" t="s">
        <v>922</v>
      </c>
      <c r="B465" s="54" t="s">
        <v>923</v>
      </c>
      <c r="C465" s="55">
        <f>+SUM(C466,C468,C470)</f>
        <v>0</v>
      </c>
      <c r="D465" s="55">
        <f>+SUM(D466,D468,D470)</f>
        <v>0</v>
      </c>
      <c r="E465" s="55">
        <f>+SUM(E466,E468,E470)</f>
        <v>0</v>
      </c>
      <c r="F465" s="55">
        <f t="shared" si="30"/>
        <v>0</v>
      </c>
      <c r="G465" s="55">
        <f>+SUM(G466,G468,G470)</f>
        <v>0</v>
      </c>
      <c r="H465" s="55">
        <f>+SUM(H466,H468,H470)</f>
        <v>0</v>
      </c>
      <c r="I465" s="55">
        <f t="shared" si="29"/>
        <v>0</v>
      </c>
      <c r="J465" s="55">
        <f>+SUM(J466,J468,J470)</f>
        <v>0</v>
      </c>
      <c r="K465" s="38"/>
      <c r="L465" s="38"/>
    </row>
    <row r="466" spans="1:12" s="33" customFormat="1" x14ac:dyDescent="0.25">
      <c r="A466" s="66" t="s">
        <v>924</v>
      </c>
      <c r="B466" s="67" t="s">
        <v>925</v>
      </c>
      <c r="C466" s="63">
        <f>+SUM(C467)</f>
        <v>0</v>
      </c>
      <c r="D466" s="63">
        <f>+SUM(D467)</f>
        <v>0</v>
      </c>
      <c r="E466" s="63">
        <f>+SUM(E467)</f>
        <v>0</v>
      </c>
      <c r="F466" s="63">
        <f t="shared" si="30"/>
        <v>0</v>
      </c>
      <c r="G466" s="63">
        <f>+SUM(G467)</f>
        <v>0</v>
      </c>
      <c r="H466" s="63">
        <f>+SUM(H467)</f>
        <v>0</v>
      </c>
      <c r="I466" s="63">
        <f t="shared" si="29"/>
        <v>0</v>
      </c>
      <c r="J466" s="63">
        <f>+SUM(J467)</f>
        <v>0</v>
      </c>
      <c r="K466" s="38"/>
      <c r="L466" s="38"/>
    </row>
    <row r="467" spans="1:12" s="33" customFormat="1" x14ac:dyDescent="0.25">
      <c r="A467" s="46" t="s">
        <v>926</v>
      </c>
      <c r="B467" s="42" t="s">
        <v>927</v>
      </c>
      <c r="C467" s="48">
        <f>+[1]Enero!C467+[1]Febrero!C467+[1]Marzo!C467</f>
        <v>0</v>
      </c>
      <c r="D467" s="48">
        <f>+[1]Enero!D467+[1]Febrero!D467+[1]Marzo!D467</f>
        <v>0</v>
      </c>
      <c r="E467" s="48">
        <f>+[1]Enero!E467+[1]Febrero!E467+[1]Marzo!E467</f>
        <v>0</v>
      </c>
      <c r="F467" s="48">
        <f t="shared" si="30"/>
        <v>0</v>
      </c>
      <c r="G467" s="48">
        <f>+[1]Enero!G467+[1]Febrero!G467+[1]Marzo!G467</f>
        <v>0</v>
      </c>
      <c r="H467" s="48">
        <f>+[1]Enero!H467+[1]Febrero!H467+[1]Marzo!H467</f>
        <v>0</v>
      </c>
      <c r="I467" s="48">
        <f t="shared" si="29"/>
        <v>0</v>
      </c>
      <c r="J467" s="44">
        <f>+SUM(F467,I467)</f>
        <v>0</v>
      </c>
      <c r="K467" s="38"/>
      <c r="L467" s="38"/>
    </row>
    <row r="468" spans="1:12" s="33" customFormat="1" x14ac:dyDescent="0.25">
      <c r="A468" s="66" t="s">
        <v>928</v>
      </c>
      <c r="B468" s="67" t="s">
        <v>929</v>
      </c>
      <c r="C468" s="63">
        <f>+SUM(C469)</f>
        <v>0</v>
      </c>
      <c r="D468" s="63">
        <f>+SUM(D469)</f>
        <v>0</v>
      </c>
      <c r="E468" s="63">
        <f>+SUM(E469)</f>
        <v>0</v>
      </c>
      <c r="F468" s="63">
        <f t="shared" si="30"/>
        <v>0</v>
      </c>
      <c r="G468" s="63">
        <f>+SUM(G469)</f>
        <v>0</v>
      </c>
      <c r="H468" s="63">
        <f>+SUM(H469)</f>
        <v>0</v>
      </c>
      <c r="I468" s="63">
        <f t="shared" si="29"/>
        <v>0</v>
      </c>
      <c r="J468" s="63">
        <f>+SUM(J469)</f>
        <v>0</v>
      </c>
      <c r="K468" s="38"/>
      <c r="L468" s="38"/>
    </row>
    <row r="469" spans="1:12" s="33" customFormat="1" x14ac:dyDescent="0.25">
      <c r="A469" s="46" t="s">
        <v>930</v>
      </c>
      <c r="B469" s="42" t="s">
        <v>931</v>
      </c>
      <c r="C469" s="48">
        <f>+[1]Enero!C469+[1]Febrero!C469+[1]Marzo!C469</f>
        <v>0</v>
      </c>
      <c r="D469" s="48">
        <f>+[1]Enero!D469+[1]Febrero!D469+[1]Marzo!D469</f>
        <v>0</v>
      </c>
      <c r="E469" s="48">
        <f>+[1]Enero!E469+[1]Febrero!E469+[1]Marzo!E469</f>
        <v>0</v>
      </c>
      <c r="F469" s="48">
        <f t="shared" si="30"/>
        <v>0</v>
      </c>
      <c r="G469" s="48">
        <f>+[1]Enero!G469+[1]Febrero!G469+[1]Marzo!G469</f>
        <v>0</v>
      </c>
      <c r="H469" s="48">
        <f>+[1]Enero!H469+[1]Febrero!H469+[1]Marzo!H469</f>
        <v>0</v>
      </c>
      <c r="I469" s="48">
        <f t="shared" si="29"/>
        <v>0</v>
      </c>
      <c r="J469" s="44">
        <f>+SUM(F469,I469)</f>
        <v>0</v>
      </c>
      <c r="K469" s="38"/>
      <c r="L469" s="38"/>
    </row>
    <row r="470" spans="1:12" s="33" customFormat="1" x14ac:dyDescent="0.25">
      <c r="A470" s="66" t="s">
        <v>932</v>
      </c>
      <c r="B470" s="67" t="s">
        <v>933</v>
      </c>
      <c r="C470" s="68">
        <f>+SUM(C471)</f>
        <v>0</v>
      </c>
      <c r="D470" s="68">
        <f>+SUM(D471)</f>
        <v>0</v>
      </c>
      <c r="E470" s="68">
        <f>+SUM(E471)</f>
        <v>0</v>
      </c>
      <c r="F470" s="68">
        <f t="shared" si="30"/>
        <v>0</v>
      </c>
      <c r="G470" s="68">
        <f>+SUM(G471)</f>
        <v>0</v>
      </c>
      <c r="H470" s="68">
        <f>+SUM(H471)</f>
        <v>0</v>
      </c>
      <c r="I470" s="68">
        <f t="shared" si="29"/>
        <v>0</v>
      </c>
      <c r="J470" s="68">
        <f>+SUM(J471)</f>
        <v>0</v>
      </c>
      <c r="K470" s="38"/>
      <c r="L470" s="38"/>
    </row>
    <row r="471" spans="1:12" s="33" customFormat="1" x14ac:dyDescent="0.25">
      <c r="A471" s="46" t="s">
        <v>934</v>
      </c>
      <c r="B471" s="42" t="s">
        <v>935</v>
      </c>
      <c r="C471" s="52">
        <f>+[1]Enero!C471+[1]Febrero!C471+[1]Marzo!C471</f>
        <v>0</v>
      </c>
      <c r="D471" s="52">
        <f>+[1]Enero!D471+[1]Febrero!D471+[1]Marzo!D471</f>
        <v>0</v>
      </c>
      <c r="E471" s="52">
        <f>+[1]Enero!E471+[1]Febrero!E471+[1]Marzo!E471</f>
        <v>0</v>
      </c>
      <c r="F471" s="52">
        <f t="shared" si="30"/>
        <v>0</v>
      </c>
      <c r="G471" s="52">
        <f>+[1]Enero!G471+[1]Febrero!G471+[1]Marzo!G471</f>
        <v>0</v>
      </c>
      <c r="H471" s="52">
        <f>+[1]Enero!H471+[1]Febrero!H471+[1]Marzo!H471</f>
        <v>0</v>
      </c>
      <c r="I471" s="52">
        <f t="shared" si="29"/>
        <v>0</v>
      </c>
      <c r="J471" s="44">
        <f>+SUM(F471,I471)</f>
        <v>0</v>
      </c>
      <c r="K471" s="58"/>
      <c r="L471" s="38"/>
    </row>
    <row r="472" spans="1:12" s="33" customFormat="1" ht="30" x14ac:dyDescent="0.25">
      <c r="A472" s="53" t="s">
        <v>936</v>
      </c>
      <c r="B472" s="54" t="s">
        <v>937</v>
      </c>
      <c r="C472" s="55">
        <f>+SUM(C473,C479,C481,C483)</f>
        <v>0</v>
      </c>
      <c r="D472" s="55">
        <f>+SUM(D473,D479,D481,D483)</f>
        <v>0</v>
      </c>
      <c r="E472" s="55">
        <f>+SUM(E473,E479,E481,E483)</f>
        <v>0</v>
      </c>
      <c r="F472" s="55">
        <f t="shared" si="30"/>
        <v>0</v>
      </c>
      <c r="G472" s="55">
        <f>+SUM(G473,G479,G481,G483)</f>
        <v>0</v>
      </c>
      <c r="H472" s="55">
        <f>+SUM(H473,H479,H481,H483)</f>
        <v>0</v>
      </c>
      <c r="I472" s="55">
        <f t="shared" si="29"/>
        <v>0</v>
      </c>
      <c r="J472" s="55">
        <f>+SUM(J473,J479,J481,J483)</f>
        <v>0</v>
      </c>
      <c r="K472" s="38"/>
      <c r="L472" s="38"/>
    </row>
    <row r="473" spans="1:12" s="33" customFormat="1" ht="30" x14ac:dyDescent="0.25">
      <c r="A473" s="66" t="s">
        <v>938</v>
      </c>
      <c r="B473" s="67" t="s">
        <v>939</v>
      </c>
      <c r="C473" s="68">
        <f>+SUM(C474:C478)</f>
        <v>0</v>
      </c>
      <c r="D473" s="68">
        <f>+SUM(D474:D478)</f>
        <v>0</v>
      </c>
      <c r="E473" s="68">
        <f>+SUM(E474:E478)</f>
        <v>0</v>
      </c>
      <c r="F473" s="68">
        <f t="shared" si="30"/>
        <v>0</v>
      </c>
      <c r="G473" s="68">
        <f>+SUM(G474:G478)</f>
        <v>0</v>
      </c>
      <c r="H473" s="68">
        <f>+SUM(H474:H478)</f>
        <v>0</v>
      </c>
      <c r="I473" s="68">
        <f t="shared" si="29"/>
        <v>0</v>
      </c>
      <c r="J473" s="68">
        <f>+SUM(J474:J478)</f>
        <v>0</v>
      </c>
      <c r="K473" s="38"/>
      <c r="L473" s="38"/>
    </row>
    <row r="474" spans="1:12" s="33" customFormat="1" ht="30" x14ac:dyDescent="0.25">
      <c r="A474" s="46" t="s">
        <v>940</v>
      </c>
      <c r="B474" s="42" t="s">
        <v>941</v>
      </c>
      <c r="C474" s="52">
        <f>+[1]Enero!C474+[1]Febrero!C474+[1]Marzo!C474</f>
        <v>0</v>
      </c>
      <c r="D474" s="52">
        <f>+[1]Enero!D474+[1]Febrero!D474+[1]Marzo!D474</f>
        <v>0</v>
      </c>
      <c r="E474" s="52">
        <f>+[1]Enero!E474+[1]Febrero!E474+[1]Marzo!E474</f>
        <v>0</v>
      </c>
      <c r="F474" s="52">
        <f t="shared" si="30"/>
        <v>0</v>
      </c>
      <c r="G474" s="52">
        <f>+[1]Enero!G474+[1]Febrero!G474+[1]Marzo!G474</f>
        <v>0</v>
      </c>
      <c r="H474" s="52">
        <f>+[1]Enero!H474+[1]Febrero!H474+[1]Marzo!H474</f>
        <v>0</v>
      </c>
      <c r="I474" s="52">
        <f t="shared" si="29"/>
        <v>0</v>
      </c>
      <c r="J474" s="44">
        <f>+SUM(F474,I474)</f>
        <v>0</v>
      </c>
      <c r="K474" s="38"/>
      <c r="L474" s="38"/>
    </row>
    <row r="475" spans="1:12" s="33" customFormat="1" ht="30" x14ac:dyDescent="0.25">
      <c r="A475" s="46" t="s">
        <v>942</v>
      </c>
      <c r="B475" s="42" t="s">
        <v>943</v>
      </c>
      <c r="C475" s="48">
        <f>+[1]Enero!C475+[1]Febrero!C475+[1]Marzo!C475</f>
        <v>0</v>
      </c>
      <c r="D475" s="48">
        <f>+[1]Enero!D475+[1]Febrero!D475+[1]Marzo!D475</f>
        <v>0</v>
      </c>
      <c r="E475" s="48">
        <f>+[1]Enero!E475+[1]Febrero!E475+[1]Marzo!E475</f>
        <v>0</v>
      </c>
      <c r="F475" s="48">
        <f t="shared" si="30"/>
        <v>0</v>
      </c>
      <c r="G475" s="48">
        <f>+[1]Enero!G475+[1]Febrero!G475+[1]Marzo!G475</f>
        <v>0</v>
      </c>
      <c r="H475" s="48">
        <f>+[1]Enero!H475+[1]Febrero!H475+[1]Marzo!H475</f>
        <v>0</v>
      </c>
      <c r="I475" s="48">
        <f t="shared" si="29"/>
        <v>0</v>
      </c>
      <c r="J475" s="44">
        <f>+SUM(F475,I475)</f>
        <v>0</v>
      </c>
      <c r="K475" s="38"/>
      <c r="L475" s="38"/>
    </row>
    <row r="476" spans="1:12" s="33" customFormat="1" ht="30" x14ac:dyDescent="0.25">
      <c r="A476" s="46" t="s">
        <v>944</v>
      </c>
      <c r="B476" s="42" t="s">
        <v>945</v>
      </c>
      <c r="C476" s="48">
        <f>+[1]Enero!C476+[1]Febrero!C476+[1]Marzo!C476</f>
        <v>0</v>
      </c>
      <c r="D476" s="48">
        <f>+[1]Enero!D476+[1]Febrero!D476+[1]Marzo!D476</f>
        <v>0</v>
      </c>
      <c r="E476" s="48">
        <f>+[1]Enero!E476+[1]Febrero!E476+[1]Marzo!E476</f>
        <v>0</v>
      </c>
      <c r="F476" s="48">
        <f t="shared" si="30"/>
        <v>0</v>
      </c>
      <c r="G476" s="48">
        <f>+[1]Enero!G476+[1]Febrero!G476+[1]Marzo!G476</f>
        <v>0</v>
      </c>
      <c r="H476" s="48">
        <f>+[1]Enero!H476+[1]Febrero!H476+[1]Marzo!H476</f>
        <v>0</v>
      </c>
      <c r="I476" s="48">
        <f t="shared" si="29"/>
        <v>0</v>
      </c>
      <c r="J476" s="44">
        <f>+SUM(F476,I476)</f>
        <v>0</v>
      </c>
      <c r="K476" s="38"/>
      <c r="L476" s="38"/>
    </row>
    <row r="477" spans="1:12" s="33" customFormat="1" ht="30" x14ac:dyDescent="0.25">
      <c r="A477" s="46" t="s">
        <v>946</v>
      </c>
      <c r="B477" s="42" t="s">
        <v>947</v>
      </c>
      <c r="C477" s="48">
        <f>+[1]Enero!C477+[1]Febrero!C477+[1]Marzo!C477</f>
        <v>0</v>
      </c>
      <c r="D477" s="48">
        <f>+[1]Enero!D477+[1]Febrero!D477+[1]Marzo!D477</f>
        <v>0</v>
      </c>
      <c r="E477" s="48">
        <f>+[1]Enero!E477+[1]Febrero!E477+[1]Marzo!E477</f>
        <v>0</v>
      </c>
      <c r="F477" s="48">
        <f t="shared" si="30"/>
        <v>0</v>
      </c>
      <c r="G477" s="48">
        <f>+[1]Enero!G477+[1]Febrero!G477+[1]Marzo!G477</f>
        <v>0</v>
      </c>
      <c r="H477" s="48">
        <f>+[1]Enero!H477+[1]Febrero!H477+[1]Marzo!H477</f>
        <v>0</v>
      </c>
      <c r="I477" s="48">
        <f t="shared" si="29"/>
        <v>0</v>
      </c>
      <c r="J477" s="44">
        <f>+SUM(F477,I477)</f>
        <v>0</v>
      </c>
      <c r="K477" s="38"/>
      <c r="L477" s="38"/>
    </row>
    <row r="478" spans="1:12" s="33" customFormat="1" ht="30" x14ac:dyDescent="0.25">
      <c r="A478" s="46" t="s">
        <v>948</v>
      </c>
      <c r="B478" s="42" t="s">
        <v>949</v>
      </c>
      <c r="C478" s="48">
        <f>+[1]Enero!C478+[1]Febrero!C478+[1]Marzo!C478</f>
        <v>0</v>
      </c>
      <c r="D478" s="48">
        <f>+[1]Enero!D478+[1]Febrero!D478+[1]Marzo!D478</f>
        <v>0</v>
      </c>
      <c r="E478" s="48">
        <f>+[1]Enero!E478+[1]Febrero!E478+[1]Marzo!E478</f>
        <v>0</v>
      </c>
      <c r="F478" s="48">
        <f t="shared" si="30"/>
        <v>0</v>
      </c>
      <c r="G478" s="48">
        <f>+[1]Enero!G478+[1]Febrero!G478+[1]Marzo!G478</f>
        <v>0</v>
      </c>
      <c r="H478" s="48">
        <f>+[1]Enero!H478+[1]Febrero!H478+[1]Marzo!H478</f>
        <v>0</v>
      </c>
      <c r="I478" s="48">
        <f t="shared" si="29"/>
        <v>0</v>
      </c>
      <c r="J478" s="44">
        <f>+SUM(F478,I478)</f>
        <v>0</v>
      </c>
      <c r="K478" s="38"/>
      <c r="L478" s="38"/>
    </row>
    <row r="479" spans="1:12" s="33" customFormat="1" x14ac:dyDescent="0.25">
      <c r="A479" s="66" t="s">
        <v>950</v>
      </c>
      <c r="B479" s="67" t="s">
        <v>951</v>
      </c>
      <c r="C479" s="68">
        <f>+SUM(C480)</f>
        <v>0</v>
      </c>
      <c r="D479" s="68">
        <f>+SUM(D480)</f>
        <v>0</v>
      </c>
      <c r="E479" s="68">
        <f>+SUM(E480)</f>
        <v>0</v>
      </c>
      <c r="F479" s="68">
        <f t="shared" si="30"/>
        <v>0</v>
      </c>
      <c r="G479" s="68">
        <f>+SUM(G480)</f>
        <v>0</v>
      </c>
      <c r="H479" s="68">
        <f>+SUM(H480)</f>
        <v>0</v>
      </c>
      <c r="I479" s="68">
        <f t="shared" si="29"/>
        <v>0</v>
      </c>
      <c r="J479" s="68">
        <f>+SUM(J480)</f>
        <v>0</v>
      </c>
      <c r="K479" s="38"/>
      <c r="L479" s="38"/>
    </row>
    <row r="480" spans="1:12" s="33" customFormat="1" x14ac:dyDescent="0.25">
      <c r="A480" s="46" t="s">
        <v>952</v>
      </c>
      <c r="B480" s="42" t="s">
        <v>953</v>
      </c>
      <c r="C480" s="48">
        <f>+[1]Enero!C480+[1]Febrero!C480+[1]Marzo!C480</f>
        <v>0</v>
      </c>
      <c r="D480" s="48">
        <f>+[1]Enero!D480+[1]Febrero!D480+[1]Marzo!D480</f>
        <v>0</v>
      </c>
      <c r="E480" s="48">
        <f>+[1]Enero!E480+[1]Febrero!E480+[1]Marzo!E480</f>
        <v>0</v>
      </c>
      <c r="F480" s="48">
        <f t="shared" si="30"/>
        <v>0</v>
      </c>
      <c r="G480" s="48">
        <f>+[1]Enero!G480+[1]Febrero!G480+[1]Marzo!G480</f>
        <v>0</v>
      </c>
      <c r="H480" s="48">
        <f>+[1]Enero!H480+[1]Febrero!H480+[1]Marzo!H480</f>
        <v>0</v>
      </c>
      <c r="I480" s="48">
        <f t="shared" si="29"/>
        <v>0</v>
      </c>
      <c r="J480" s="44">
        <f>+SUM(F480,I480)</f>
        <v>0</v>
      </c>
      <c r="K480" s="38"/>
      <c r="L480" s="38"/>
    </row>
    <row r="481" spans="1:12" s="33" customFormat="1" x14ac:dyDescent="0.25">
      <c r="A481" s="66" t="s">
        <v>954</v>
      </c>
      <c r="B481" s="67" t="s">
        <v>955</v>
      </c>
      <c r="C481" s="68">
        <f>+SUM(C482)</f>
        <v>0</v>
      </c>
      <c r="D481" s="68">
        <f>+SUM(D482)</f>
        <v>0</v>
      </c>
      <c r="E481" s="68">
        <f>+SUM(E482)</f>
        <v>0</v>
      </c>
      <c r="F481" s="68">
        <f t="shared" si="30"/>
        <v>0</v>
      </c>
      <c r="G481" s="68">
        <f>+SUM(G482)</f>
        <v>0</v>
      </c>
      <c r="H481" s="68">
        <f>+SUM(H482)</f>
        <v>0</v>
      </c>
      <c r="I481" s="68">
        <f t="shared" si="29"/>
        <v>0</v>
      </c>
      <c r="J481" s="68">
        <f>+SUM(J482)</f>
        <v>0</v>
      </c>
      <c r="K481" s="38"/>
      <c r="L481" s="38"/>
    </row>
    <row r="482" spans="1:12" s="33" customFormat="1" x14ac:dyDescent="0.25">
      <c r="A482" s="46" t="s">
        <v>956</v>
      </c>
      <c r="B482" s="42" t="s">
        <v>957</v>
      </c>
      <c r="C482" s="48">
        <f>+[1]Enero!C482+[1]Febrero!C482+[1]Marzo!C482</f>
        <v>0</v>
      </c>
      <c r="D482" s="48">
        <f>+[1]Enero!D482+[1]Febrero!D482+[1]Marzo!D482</f>
        <v>0</v>
      </c>
      <c r="E482" s="48">
        <f>+[1]Enero!E482+[1]Febrero!E482+[1]Marzo!E482</f>
        <v>0</v>
      </c>
      <c r="F482" s="48">
        <f t="shared" si="30"/>
        <v>0</v>
      </c>
      <c r="G482" s="48">
        <f>+[1]Enero!G482+[1]Febrero!G482+[1]Marzo!G482</f>
        <v>0</v>
      </c>
      <c r="H482" s="48">
        <f>+[1]Enero!H482+[1]Febrero!H482+[1]Marzo!H482</f>
        <v>0</v>
      </c>
      <c r="I482" s="48">
        <f t="shared" si="29"/>
        <v>0</v>
      </c>
      <c r="J482" s="44">
        <f>+SUM(F482,I482)</f>
        <v>0</v>
      </c>
      <c r="K482" s="38"/>
      <c r="L482" s="38"/>
    </row>
    <row r="483" spans="1:12" s="33" customFormat="1" ht="30" x14ac:dyDescent="0.25">
      <c r="A483" s="66" t="s">
        <v>958</v>
      </c>
      <c r="B483" s="67" t="s">
        <v>959</v>
      </c>
      <c r="C483" s="68">
        <f>+SUM(C484)</f>
        <v>0</v>
      </c>
      <c r="D483" s="68">
        <f>+SUM(D484)</f>
        <v>0</v>
      </c>
      <c r="E483" s="68">
        <f>+SUM(E484)</f>
        <v>0</v>
      </c>
      <c r="F483" s="68">
        <f t="shared" si="30"/>
        <v>0</v>
      </c>
      <c r="G483" s="68">
        <f>+SUM(G484)</f>
        <v>0</v>
      </c>
      <c r="H483" s="68">
        <f>+SUM(H484)</f>
        <v>0</v>
      </c>
      <c r="I483" s="68">
        <f t="shared" si="29"/>
        <v>0</v>
      </c>
      <c r="J483" s="68">
        <f>+SUM(J484)</f>
        <v>0</v>
      </c>
      <c r="K483" s="38"/>
      <c r="L483" s="38"/>
    </row>
    <row r="484" spans="1:12" s="33" customFormat="1" ht="30" x14ac:dyDescent="0.25">
      <c r="A484" s="46" t="s">
        <v>960</v>
      </c>
      <c r="B484" s="42" t="s">
        <v>961</v>
      </c>
      <c r="C484" s="48">
        <f>+[1]Enero!C484+[1]Febrero!C484+[1]Marzo!C484</f>
        <v>0</v>
      </c>
      <c r="D484" s="48">
        <f>+[1]Enero!D484+[1]Febrero!D484+[1]Marzo!D484</f>
        <v>0</v>
      </c>
      <c r="E484" s="48">
        <f>+[1]Enero!E484+[1]Febrero!E484+[1]Marzo!E484</f>
        <v>0</v>
      </c>
      <c r="F484" s="48">
        <f t="shared" si="30"/>
        <v>0</v>
      </c>
      <c r="G484" s="48">
        <f>+[1]Enero!G484+[1]Febrero!G484+[1]Marzo!G484</f>
        <v>0</v>
      </c>
      <c r="H484" s="48">
        <f>+[1]Enero!H484+[1]Febrero!H484+[1]Marzo!H484</f>
        <v>0</v>
      </c>
      <c r="I484" s="48">
        <f t="shared" si="29"/>
        <v>0</v>
      </c>
      <c r="J484" s="44">
        <f>+SUM(F484,I484)</f>
        <v>0</v>
      </c>
      <c r="K484" s="38"/>
      <c r="L484" s="38"/>
    </row>
    <row r="485" spans="1:12" s="33" customFormat="1" x14ac:dyDescent="0.25">
      <c r="A485" s="86">
        <v>2.5</v>
      </c>
      <c r="B485" s="87" t="s">
        <v>962</v>
      </c>
      <c r="C485" s="88">
        <f>+SUM(C486,C494,C510,C517,C525,C532,C539)</f>
        <v>0</v>
      </c>
      <c r="D485" s="88">
        <f>+SUM(D486,D494,D510,D517,D525,D532,D539)</f>
        <v>0</v>
      </c>
      <c r="E485" s="88">
        <f>+SUM(E486,E494,E510,E517,E525,E532,E539)</f>
        <v>0</v>
      </c>
      <c r="F485" s="88">
        <f t="shared" si="30"/>
        <v>0</v>
      </c>
      <c r="G485" s="88">
        <f>+SUM(G486,G494,G510,G517,G525,G532,G539)</f>
        <v>0</v>
      </c>
      <c r="H485" s="88">
        <f>+SUM(H486,H494,H510,H517,H525,H532,H539)</f>
        <v>0</v>
      </c>
      <c r="I485" s="88">
        <f t="shared" si="29"/>
        <v>0</v>
      </c>
      <c r="J485" s="88">
        <f>+SUM(J486,J494,J510,J517,J525,J532,J539)</f>
        <v>0</v>
      </c>
      <c r="K485" s="38"/>
      <c r="L485" s="38"/>
    </row>
    <row r="486" spans="1:12" s="33" customFormat="1" x14ac:dyDescent="0.25">
      <c r="A486" s="53" t="s">
        <v>963</v>
      </c>
      <c r="B486" s="54" t="s">
        <v>964</v>
      </c>
      <c r="C486" s="55">
        <f>+SUM(C487,C489,C492)</f>
        <v>0</v>
      </c>
      <c r="D486" s="55">
        <f>+SUM(D487,D489,D492)</f>
        <v>0</v>
      </c>
      <c r="E486" s="55">
        <f>+SUM(E487,E489,E492)</f>
        <v>0</v>
      </c>
      <c r="F486" s="55">
        <f t="shared" si="30"/>
        <v>0</v>
      </c>
      <c r="G486" s="55">
        <f>+SUM(G487,G489,G492)</f>
        <v>0</v>
      </c>
      <c r="H486" s="55">
        <f>+SUM(H487,H489,H492)</f>
        <v>0</v>
      </c>
      <c r="I486" s="55">
        <f t="shared" si="29"/>
        <v>0</v>
      </c>
      <c r="J486" s="55">
        <f>+SUM(J487,J489,J492)</f>
        <v>0</v>
      </c>
      <c r="K486" s="38"/>
      <c r="L486" s="38"/>
    </row>
    <row r="487" spans="1:12" s="33" customFormat="1" x14ac:dyDescent="0.25">
      <c r="A487" s="66" t="s">
        <v>965</v>
      </c>
      <c r="B487" s="67" t="s">
        <v>966</v>
      </c>
      <c r="C487" s="68">
        <f>+SUM(C488)</f>
        <v>0</v>
      </c>
      <c r="D487" s="68">
        <f>+SUM(D488)</f>
        <v>0</v>
      </c>
      <c r="E487" s="68">
        <f>+SUM(E488)</f>
        <v>0</v>
      </c>
      <c r="F487" s="68">
        <f t="shared" si="30"/>
        <v>0</v>
      </c>
      <c r="G487" s="68">
        <f>+SUM(G488)</f>
        <v>0</v>
      </c>
      <c r="H487" s="68">
        <f>+SUM(H488)</f>
        <v>0</v>
      </c>
      <c r="I487" s="68">
        <f t="shared" si="29"/>
        <v>0</v>
      </c>
      <c r="J487" s="68">
        <f>+SUM(J488)</f>
        <v>0</v>
      </c>
      <c r="K487" s="38"/>
      <c r="L487" s="38"/>
    </row>
    <row r="488" spans="1:12" s="33" customFormat="1" x14ac:dyDescent="0.25">
      <c r="A488" s="46" t="s">
        <v>967</v>
      </c>
      <c r="B488" s="42" t="s">
        <v>968</v>
      </c>
      <c r="C488" s="48">
        <f>+[1]Enero!C488+[1]Febrero!C488+[1]Marzo!C488</f>
        <v>0</v>
      </c>
      <c r="D488" s="48">
        <f>+[1]Enero!D488+[1]Febrero!D488+[1]Marzo!D488</f>
        <v>0</v>
      </c>
      <c r="E488" s="48">
        <f>+[1]Enero!E488+[1]Febrero!E488+[1]Marzo!E488</f>
        <v>0</v>
      </c>
      <c r="F488" s="48">
        <f t="shared" si="30"/>
        <v>0</v>
      </c>
      <c r="G488" s="48"/>
      <c r="H488" s="48"/>
      <c r="I488" s="48">
        <f t="shared" si="29"/>
        <v>0</v>
      </c>
      <c r="J488" s="44">
        <f>+SUM(F488,I488)</f>
        <v>0</v>
      </c>
      <c r="K488" s="38"/>
      <c r="L488" s="38"/>
    </row>
    <row r="489" spans="1:12" s="33" customFormat="1" ht="30" x14ac:dyDescent="0.25">
      <c r="A489" s="66" t="s">
        <v>969</v>
      </c>
      <c r="B489" s="67" t="s">
        <v>970</v>
      </c>
      <c r="C489" s="70">
        <f>+SUM(C490:C491)</f>
        <v>0</v>
      </c>
      <c r="D489" s="70">
        <f>+SUM(D490:D491)</f>
        <v>0</v>
      </c>
      <c r="E489" s="70">
        <f>+SUM(E490:E491)</f>
        <v>0</v>
      </c>
      <c r="F489" s="70">
        <f t="shared" si="30"/>
        <v>0</v>
      </c>
      <c r="G489" s="70">
        <f>+SUM(G490:G491)</f>
        <v>0</v>
      </c>
      <c r="H489" s="70">
        <f>+SUM(H490:H491)</f>
        <v>0</v>
      </c>
      <c r="I489" s="70">
        <f t="shared" si="29"/>
        <v>0</v>
      </c>
      <c r="J489" s="70">
        <f>+SUM(J490:J491)</f>
        <v>0</v>
      </c>
      <c r="K489" s="38"/>
      <c r="L489" s="38"/>
    </row>
    <row r="490" spans="1:12" s="33" customFormat="1" ht="30" x14ac:dyDescent="0.25">
      <c r="A490" s="46" t="s">
        <v>971</v>
      </c>
      <c r="B490" s="42" t="s">
        <v>972</v>
      </c>
      <c r="C490" s="52">
        <f>+[1]Enero!C490+[1]Febrero!C490+[1]Marzo!C490</f>
        <v>0</v>
      </c>
      <c r="D490" s="52">
        <f>+[1]Enero!D490+[1]Febrero!D490+[1]Marzo!D490</f>
        <v>0</v>
      </c>
      <c r="E490" s="52">
        <f>+[1]Enero!E490+[1]Febrero!E490+[1]Marzo!E490</f>
        <v>0</v>
      </c>
      <c r="F490" s="52">
        <f t="shared" si="30"/>
        <v>0</v>
      </c>
      <c r="G490" s="52"/>
      <c r="H490" s="52"/>
      <c r="I490" s="52">
        <f t="shared" si="29"/>
        <v>0</v>
      </c>
      <c r="J490" s="44">
        <f>+SUM(F490,I490)</f>
        <v>0</v>
      </c>
      <c r="K490" s="38"/>
      <c r="L490" s="38"/>
    </row>
    <row r="491" spans="1:12" s="33" customFormat="1" x14ac:dyDescent="0.25">
      <c r="A491" s="46" t="s">
        <v>973</v>
      </c>
      <c r="B491" s="42" t="s">
        <v>974</v>
      </c>
      <c r="C491" s="48">
        <f>+[1]Enero!C491+[1]Febrero!C491+[1]Marzo!C491</f>
        <v>0</v>
      </c>
      <c r="D491" s="48">
        <f>+[1]Enero!D491+[1]Febrero!D491+[1]Marzo!D491</f>
        <v>0</v>
      </c>
      <c r="E491" s="48">
        <f>+[1]Enero!E491+[1]Febrero!E491+[1]Marzo!E491</f>
        <v>0</v>
      </c>
      <c r="F491" s="48">
        <f t="shared" si="30"/>
        <v>0</v>
      </c>
      <c r="G491" s="48"/>
      <c r="H491" s="48"/>
      <c r="I491" s="48">
        <f t="shared" si="29"/>
        <v>0</v>
      </c>
      <c r="J491" s="44">
        <f>+SUM(F491,I491)</f>
        <v>0</v>
      </c>
      <c r="K491" s="38"/>
      <c r="L491" s="38"/>
    </row>
    <row r="492" spans="1:12" s="33" customFormat="1" ht="30" x14ac:dyDescent="0.25">
      <c r="A492" s="66" t="s">
        <v>975</v>
      </c>
      <c r="B492" s="67" t="s">
        <v>976</v>
      </c>
      <c r="C492" s="68">
        <f>+SUM(C493)</f>
        <v>0</v>
      </c>
      <c r="D492" s="68">
        <f>+SUM(D493)</f>
        <v>0</v>
      </c>
      <c r="E492" s="68">
        <f>+SUM(E493)</f>
        <v>0</v>
      </c>
      <c r="F492" s="68">
        <f t="shared" si="30"/>
        <v>0</v>
      </c>
      <c r="G492" s="68">
        <f>+SUM(G493)</f>
        <v>0</v>
      </c>
      <c r="H492" s="68">
        <f>+SUM(H493)</f>
        <v>0</v>
      </c>
      <c r="I492" s="68">
        <f t="shared" si="29"/>
        <v>0</v>
      </c>
      <c r="J492" s="68">
        <f>+SUM(J493)</f>
        <v>0</v>
      </c>
      <c r="K492" s="38"/>
      <c r="L492" s="38"/>
    </row>
    <row r="493" spans="1:12" s="33" customFormat="1" ht="30" x14ac:dyDescent="0.25">
      <c r="A493" s="46" t="s">
        <v>977</v>
      </c>
      <c r="B493" s="42" t="s">
        <v>978</v>
      </c>
      <c r="C493" s="52">
        <f>+[1]Enero!C493+[1]Febrero!C493+[1]Marzo!C493</f>
        <v>0</v>
      </c>
      <c r="D493" s="52">
        <f>+[1]Enero!D493+[1]Febrero!D493+[1]Marzo!D493</f>
        <v>0</v>
      </c>
      <c r="E493" s="52">
        <f>+[1]Enero!E493+[1]Febrero!E493+[1]Marzo!E493</f>
        <v>0</v>
      </c>
      <c r="F493" s="52">
        <f t="shared" si="30"/>
        <v>0</v>
      </c>
      <c r="G493" s="52"/>
      <c r="H493" s="52"/>
      <c r="I493" s="52">
        <f t="shared" si="29"/>
        <v>0</v>
      </c>
      <c r="J493" s="44">
        <f>+SUM(F493,I493)</f>
        <v>0</v>
      </c>
      <c r="K493" s="38"/>
      <c r="L493" s="38"/>
    </row>
    <row r="494" spans="1:12" s="33" customFormat="1" ht="30" x14ac:dyDescent="0.25">
      <c r="A494" s="53" t="s">
        <v>979</v>
      </c>
      <c r="B494" s="54" t="s">
        <v>980</v>
      </c>
      <c r="C494" s="55">
        <f>+SUM(C495,C504,C507)</f>
        <v>0</v>
      </c>
      <c r="D494" s="55">
        <f>+SUM(D495,D504,D507)</f>
        <v>0</v>
      </c>
      <c r="E494" s="55">
        <f>+SUM(E495,E504,E507)</f>
        <v>0</v>
      </c>
      <c r="F494" s="55">
        <f t="shared" si="30"/>
        <v>0</v>
      </c>
      <c r="G494" s="55">
        <f>+SUM(G495,G504,G507)</f>
        <v>0</v>
      </c>
      <c r="H494" s="55">
        <f>+SUM(H495,H504,H507)</f>
        <v>0</v>
      </c>
      <c r="I494" s="55">
        <f t="shared" si="29"/>
        <v>0</v>
      </c>
      <c r="J494" s="55">
        <f>+SUM(J495,J504,J507)</f>
        <v>0</v>
      </c>
      <c r="K494" s="38"/>
      <c r="L494" s="38"/>
    </row>
    <row r="495" spans="1:12" s="33" customFormat="1" x14ac:dyDescent="0.25">
      <c r="A495" s="66" t="s">
        <v>981</v>
      </c>
      <c r="B495" s="67" t="s">
        <v>982</v>
      </c>
      <c r="C495" s="68">
        <f>+SUM(C496:C503)</f>
        <v>0</v>
      </c>
      <c r="D495" s="68">
        <f>+SUM(D496:D503)</f>
        <v>0</v>
      </c>
      <c r="E495" s="68">
        <f>+SUM(E496:E503)</f>
        <v>0</v>
      </c>
      <c r="F495" s="68">
        <f t="shared" si="30"/>
        <v>0</v>
      </c>
      <c r="G495" s="68">
        <f>+SUM(G496:G503)</f>
        <v>0</v>
      </c>
      <c r="H495" s="68">
        <f>+SUM(H496:H503)</f>
        <v>0</v>
      </c>
      <c r="I495" s="68">
        <f t="shared" si="29"/>
        <v>0</v>
      </c>
      <c r="J495" s="68">
        <f>+SUM(J496:J503)</f>
        <v>0</v>
      </c>
      <c r="K495" s="38"/>
      <c r="L495" s="38"/>
    </row>
    <row r="496" spans="1:12" s="33" customFormat="1" x14ac:dyDescent="0.25">
      <c r="A496" s="46" t="s">
        <v>983</v>
      </c>
      <c r="B496" s="42" t="s">
        <v>984</v>
      </c>
      <c r="C496" s="52">
        <f>+[1]Enero!C496+[1]Febrero!C496+[1]Marzo!C496</f>
        <v>0</v>
      </c>
      <c r="D496" s="52">
        <f>+[1]Enero!D496+[1]Febrero!D496+[1]Marzo!D496</f>
        <v>0</v>
      </c>
      <c r="E496" s="52">
        <f>+[1]Enero!E496+[1]Febrero!E496+[1]Marzo!E496</f>
        <v>0</v>
      </c>
      <c r="F496" s="52">
        <f t="shared" si="30"/>
        <v>0</v>
      </c>
      <c r="G496" s="52">
        <f>+[1]Enero!G496+[1]Febrero!G496+[1]Marzo!G496</f>
        <v>0</v>
      </c>
      <c r="H496" s="52">
        <f>+[1]Enero!H496+[1]Febrero!H496+[1]Marzo!H496</f>
        <v>0</v>
      </c>
      <c r="I496" s="52">
        <f t="shared" si="29"/>
        <v>0</v>
      </c>
      <c r="J496" s="44">
        <f t="shared" ref="J496:J503" si="31">+SUM(F496,I496)</f>
        <v>0</v>
      </c>
      <c r="K496" s="38"/>
      <c r="L496" s="38"/>
    </row>
    <row r="497" spans="1:12" s="33" customFormat="1" x14ac:dyDescent="0.25">
      <c r="A497" s="46" t="s">
        <v>985</v>
      </c>
      <c r="B497" s="42" t="s">
        <v>986</v>
      </c>
      <c r="C497" s="52">
        <f>+[1]Enero!C497+[1]Febrero!C497+[1]Marzo!C497</f>
        <v>0</v>
      </c>
      <c r="D497" s="52">
        <f>+[1]Enero!D497+[1]Febrero!D497+[1]Marzo!D497</f>
        <v>0</v>
      </c>
      <c r="E497" s="52">
        <f>+[1]Enero!E497+[1]Febrero!E497+[1]Marzo!E497</f>
        <v>0</v>
      </c>
      <c r="F497" s="52">
        <f t="shared" si="30"/>
        <v>0</v>
      </c>
      <c r="G497" s="52">
        <f>+[1]Enero!G497+[1]Febrero!G497+[1]Marzo!G497</f>
        <v>0</v>
      </c>
      <c r="H497" s="52">
        <f>+[1]Enero!H497+[1]Febrero!H497+[1]Marzo!H497</f>
        <v>0</v>
      </c>
      <c r="I497" s="52">
        <f t="shared" si="29"/>
        <v>0</v>
      </c>
      <c r="J497" s="44">
        <f t="shared" si="31"/>
        <v>0</v>
      </c>
      <c r="K497" s="38"/>
      <c r="L497" s="38"/>
    </row>
    <row r="498" spans="1:12" s="33" customFormat="1" x14ac:dyDescent="0.25">
      <c r="A498" s="46" t="s">
        <v>987</v>
      </c>
      <c r="B498" s="42" t="s">
        <v>988</v>
      </c>
      <c r="C498" s="48">
        <f>+[1]Enero!C498+[1]Febrero!C498+[1]Marzo!C498</f>
        <v>0</v>
      </c>
      <c r="D498" s="48">
        <f>+[1]Enero!D498+[1]Febrero!D498+[1]Marzo!D498</f>
        <v>0</v>
      </c>
      <c r="E498" s="48">
        <f>+[1]Enero!E498+[1]Febrero!E498+[1]Marzo!E498</f>
        <v>0</v>
      </c>
      <c r="F498" s="48">
        <f t="shared" si="30"/>
        <v>0</v>
      </c>
      <c r="G498" s="48">
        <f>+[1]Enero!G498+[1]Febrero!G498+[1]Marzo!G498</f>
        <v>0</v>
      </c>
      <c r="H498" s="48">
        <f>+[1]Enero!H498+[1]Febrero!H498+[1]Marzo!H498</f>
        <v>0</v>
      </c>
      <c r="I498" s="48">
        <f t="shared" si="29"/>
        <v>0</v>
      </c>
      <c r="J498" s="44">
        <f t="shared" si="31"/>
        <v>0</v>
      </c>
      <c r="K498" s="38"/>
      <c r="L498" s="38"/>
    </row>
    <row r="499" spans="1:12" s="33" customFormat="1" x14ac:dyDescent="0.25">
      <c r="A499" s="46" t="s">
        <v>989</v>
      </c>
      <c r="B499" s="42" t="s">
        <v>990</v>
      </c>
      <c r="C499" s="48">
        <f>+[1]Enero!C499+[1]Febrero!C499+[1]Marzo!C499</f>
        <v>0</v>
      </c>
      <c r="D499" s="48">
        <f>+[1]Enero!D499+[1]Febrero!D499+[1]Marzo!D499</f>
        <v>0</v>
      </c>
      <c r="E499" s="48">
        <f>+[1]Enero!E499+[1]Febrero!E499+[1]Marzo!E499</f>
        <v>0</v>
      </c>
      <c r="F499" s="48">
        <f t="shared" si="30"/>
        <v>0</v>
      </c>
      <c r="G499" s="48">
        <f>+[1]Enero!G499+[1]Febrero!G499+[1]Marzo!G499</f>
        <v>0</v>
      </c>
      <c r="H499" s="48">
        <f>+[1]Enero!H499+[1]Febrero!H499+[1]Marzo!H499</f>
        <v>0</v>
      </c>
      <c r="I499" s="48">
        <f t="shared" si="29"/>
        <v>0</v>
      </c>
      <c r="J499" s="44">
        <f t="shared" si="31"/>
        <v>0</v>
      </c>
      <c r="K499" s="38"/>
      <c r="L499" s="38"/>
    </row>
    <row r="500" spans="1:12" s="33" customFormat="1" x14ac:dyDescent="0.25">
      <c r="A500" s="46" t="s">
        <v>991</v>
      </c>
      <c r="B500" s="42" t="s">
        <v>992</v>
      </c>
      <c r="C500" s="48">
        <f>+[1]Enero!C500+[1]Febrero!C500+[1]Marzo!C500</f>
        <v>0</v>
      </c>
      <c r="D500" s="48">
        <f>+[1]Enero!D500+[1]Febrero!D500+[1]Marzo!D500</f>
        <v>0</v>
      </c>
      <c r="E500" s="48">
        <f>+[1]Enero!E500+[1]Febrero!E500+[1]Marzo!E500</f>
        <v>0</v>
      </c>
      <c r="F500" s="48">
        <f t="shared" si="30"/>
        <v>0</v>
      </c>
      <c r="G500" s="48">
        <f>+[1]Enero!G500+[1]Febrero!G500+[1]Marzo!G500</f>
        <v>0</v>
      </c>
      <c r="H500" s="48">
        <f>+[1]Enero!H500+[1]Febrero!H500+[1]Marzo!H500</f>
        <v>0</v>
      </c>
      <c r="I500" s="48">
        <f t="shared" si="29"/>
        <v>0</v>
      </c>
      <c r="J500" s="44">
        <f t="shared" si="31"/>
        <v>0</v>
      </c>
      <c r="K500" s="38"/>
      <c r="L500" s="38"/>
    </row>
    <row r="501" spans="1:12" s="33" customFormat="1" x14ac:dyDescent="0.25">
      <c r="A501" s="46" t="s">
        <v>993</v>
      </c>
      <c r="B501" s="42" t="s">
        <v>994</v>
      </c>
      <c r="C501" s="52">
        <f>+[1]Enero!C501+[1]Febrero!C501+[1]Marzo!C501</f>
        <v>0</v>
      </c>
      <c r="D501" s="52">
        <f>+[1]Enero!D501+[1]Febrero!D501+[1]Marzo!D501</f>
        <v>0</v>
      </c>
      <c r="E501" s="52">
        <f>+[1]Enero!E501+[1]Febrero!E501+[1]Marzo!E501</f>
        <v>0</v>
      </c>
      <c r="F501" s="52">
        <f t="shared" si="30"/>
        <v>0</v>
      </c>
      <c r="G501" s="52">
        <f>+[1]Enero!G501+[1]Febrero!G501+[1]Marzo!G501</f>
        <v>0</v>
      </c>
      <c r="H501" s="52">
        <f>+[1]Enero!H501+[1]Febrero!H501+[1]Marzo!H501</f>
        <v>0</v>
      </c>
      <c r="I501" s="52">
        <f t="shared" si="29"/>
        <v>0</v>
      </c>
      <c r="J501" s="44">
        <f t="shared" si="31"/>
        <v>0</v>
      </c>
      <c r="K501" s="38"/>
      <c r="L501" s="38"/>
    </row>
    <row r="502" spans="1:12" s="33" customFormat="1" x14ac:dyDescent="0.25">
      <c r="A502" s="46" t="s">
        <v>995</v>
      </c>
      <c r="B502" s="42" t="s">
        <v>996</v>
      </c>
      <c r="C502" s="48">
        <f>+[1]Enero!C502+[1]Febrero!C502+[1]Marzo!C502</f>
        <v>0</v>
      </c>
      <c r="D502" s="48">
        <f>+[1]Enero!D502+[1]Febrero!D502+[1]Marzo!D502</f>
        <v>0</v>
      </c>
      <c r="E502" s="48">
        <f>+[1]Enero!E502+[1]Febrero!E502+[1]Marzo!E502</f>
        <v>0</v>
      </c>
      <c r="F502" s="48">
        <f t="shared" si="30"/>
        <v>0</v>
      </c>
      <c r="G502" s="48">
        <f>+[1]Enero!G502+[1]Febrero!G502+[1]Marzo!G502</f>
        <v>0</v>
      </c>
      <c r="H502" s="48">
        <f>+[1]Enero!H502+[1]Febrero!H502+[1]Marzo!H502</f>
        <v>0</v>
      </c>
      <c r="I502" s="48">
        <f t="shared" si="29"/>
        <v>0</v>
      </c>
      <c r="J502" s="44">
        <f t="shared" si="31"/>
        <v>0</v>
      </c>
      <c r="K502" s="38"/>
      <c r="L502" s="38"/>
    </row>
    <row r="503" spans="1:12" s="33" customFormat="1" x14ac:dyDescent="0.25">
      <c r="A503" s="46" t="s">
        <v>997</v>
      </c>
      <c r="B503" s="42" t="s">
        <v>998</v>
      </c>
      <c r="C503" s="48">
        <f>+[1]Enero!C503+[1]Febrero!C503+[1]Marzo!C503</f>
        <v>0</v>
      </c>
      <c r="D503" s="48">
        <f>+[1]Enero!D503+[1]Febrero!D503+[1]Marzo!D503</f>
        <v>0</v>
      </c>
      <c r="E503" s="48">
        <f>+[1]Enero!E503+[1]Febrero!E503+[1]Marzo!E503</f>
        <v>0</v>
      </c>
      <c r="F503" s="48">
        <f t="shared" si="30"/>
        <v>0</v>
      </c>
      <c r="G503" s="48">
        <f>+[1]Enero!G503+[1]Febrero!G503+[1]Marzo!G503</f>
        <v>0</v>
      </c>
      <c r="H503" s="48">
        <f>+[1]Enero!H503+[1]Febrero!H503+[1]Marzo!H503</f>
        <v>0</v>
      </c>
      <c r="I503" s="48">
        <f t="shared" si="29"/>
        <v>0</v>
      </c>
      <c r="J503" s="44">
        <f t="shared" si="31"/>
        <v>0</v>
      </c>
      <c r="K503" s="38"/>
      <c r="L503" s="38"/>
    </row>
    <row r="504" spans="1:12" s="33" customFormat="1" ht="30" x14ac:dyDescent="0.25">
      <c r="A504" s="66" t="s">
        <v>999</v>
      </c>
      <c r="B504" s="67" t="s">
        <v>1000</v>
      </c>
      <c r="C504" s="68">
        <f>+SUM(C505:C506)</f>
        <v>0</v>
      </c>
      <c r="D504" s="68">
        <f>+SUM(D505:D506)</f>
        <v>0</v>
      </c>
      <c r="E504" s="68">
        <f>+SUM(E505:E506)</f>
        <v>0</v>
      </c>
      <c r="F504" s="68">
        <f t="shared" si="30"/>
        <v>0</v>
      </c>
      <c r="G504" s="68">
        <f>+SUM(G505:G506)</f>
        <v>0</v>
      </c>
      <c r="H504" s="68">
        <f>+SUM(H505:H506)</f>
        <v>0</v>
      </c>
      <c r="I504" s="68">
        <f t="shared" si="29"/>
        <v>0</v>
      </c>
      <c r="J504" s="68">
        <f>+SUM(J505:J506)</f>
        <v>0</v>
      </c>
      <c r="K504" s="38"/>
      <c r="L504" s="38"/>
    </row>
    <row r="505" spans="1:12" s="33" customFormat="1" ht="30" x14ac:dyDescent="0.25">
      <c r="A505" s="46" t="s">
        <v>1001</v>
      </c>
      <c r="B505" s="42" t="s">
        <v>1002</v>
      </c>
      <c r="C505" s="52">
        <f>+[1]Enero!C505+[1]Febrero!C505+[1]Marzo!C505</f>
        <v>0</v>
      </c>
      <c r="D505" s="52">
        <f>+[1]Enero!D505+[1]Febrero!D505+[1]Marzo!D505</f>
        <v>0</v>
      </c>
      <c r="E505" s="52">
        <f>+[1]Enero!E505+[1]Febrero!E505+[1]Marzo!E505</f>
        <v>0</v>
      </c>
      <c r="F505" s="52">
        <f t="shared" si="30"/>
        <v>0</v>
      </c>
      <c r="G505" s="52">
        <f>+[1]Enero!G505+[1]Febrero!G505+[1]Marzo!G505</f>
        <v>0</v>
      </c>
      <c r="H505" s="52">
        <f>+[1]Enero!H505+[1]Febrero!H505+[1]Marzo!H505</f>
        <v>0</v>
      </c>
      <c r="I505" s="52">
        <f t="shared" si="29"/>
        <v>0</v>
      </c>
      <c r="J505" s="44">
        <f>+SUM(F505,I505)</f>
        <v>0</v>
      </c>
      <c r="K505" s="38"/>
      <c r="L505" s="38"/>
    </row>
    <row r="506" spans="1:12" s="33" customFormat="1" ht="30" x14ac:dyDescent="0.25">
      <c r="A506" s="46" t="s">
        <v>1003</v>
      </c>
      <c r="B506" s="42" t="s">
        <v>1004</v>
      </c>
      <c r="C506" s="48">
        <f>+[1]Enero!C506+[1]Febrero!C506+[1]Marzo!C506</f>
        <v>0</v>
      </c>
      <c r="D506" s="48">
        <f>+[1]Enero!D506+[1]Febrero!D506+[1]Marzo!D506</f>
        <v>0</v>
      </c>
      <c r="E506" s="48">
        <f>+[1]Enero!E506+[1]Febrero!E506+[1]Marzo!E506</f>
        <v>0</v>
      </c>
      <c r="F506" s="48">
        <f t="shared" si="30"/>
        <v>0</v>
      </c>
      <c r="G506" s="48">
        <f>+[1]Enero!G506+[1]Febrero!G506+[1]Marzo!G506</f>
        <v>0</v>
      </c>
      <c r="H506" s="48">
        <f>+[1]Enero!H506+[1]Febrero!H506+[1]Marzo!H506</f>
        <v>0</v>
      </c>
      <c r="I506" s="48">
        <f t="shared" si="29"/>
        <v>0</v>
      </c>
      <c r="J506" s="44">
        <f>+SUM(F506,I506)</f>
        <v>0</v>
      </c>
      <c r="K506" s="38"/>
      <c r="L506" s="38"/>
    </row>
    <row r="507" spans="1:12" s="33" customFormat="1" ht="30" x14ac:dyDescent="0.25">
      <c r="A507" s="66" t="s">
        <v>1005</v>
      </c>
      <c r="B507" s="67" t="s">
        <v>1006</v>
      </c>
      <c r="C507" s="68">
        <f>+SUM(C508:C509)</f>
        <v>0</v>
      </c>
      <c r="D507" s="68">
        <f>+SUM(D508:D509)</f>
        <v>0</v>
      </c>
      <c r="E507" s="68">
        <f>+SUM(E508:E509)</f>
        <v>0</v>
      </c>
      <c r="F507" s="68">
        <f t="shared" si="30"/>
        <v>0</v>
      </c>
      <c r="G507" s="68">
        <f>+SUM(G508:G509)</f>
        <v>0</v>
      </c>
      <c r="H507" s="68">
        <f>+SUM(H508:H509)</f>
        <v>0</v>
      </c>
      <c r="I507" s="68">
        <f t="shared" si="29"/>
        <v>0</v>
      </c>
      <c r="J507" s="68">
        <f>+SUM(J508:J509)</f>
        <v>0</v>
      </c>
      <c r="K507" s="38"/>
      <c r="L507" s="38"/>
    </row>
    <row r="508" spans="1:12" s="33" customFormat="1" ht="30" x14ac:dyDescent="0.25">
      <c r="A508" s="46" t="s">
        <v>1007</v>
      </c>
      <c r="B508" s="42" t="s">
        <v>1008</v>
      </c>
      <c r="C508" s="52">
        <f>+[1]Enero!C508+[1]Febrero!C508+[1]Marzo!C508</f>
        <v>0</v>
      </c>
      <c r="D508" s="52">
        <f>+[1]Enero!D508+[1]Febrero!D508+[1]Marzo!D508</f>
        <v>0</v>
      </c>
      <c r="E508" s="52">
        <f>+[1]Enero!E508+[1]Febrero!E508+[1]Marzo!E508</f>
        <v>0</v>
      </c>
      <c r="F508" s="52">
        <f t="shared" si="30"/>
        <v>0</v>
      </c>
      <c r="G508" s="52">
        <f>+[1]Enero!G508+[1]Febrero!G508+[1]Marzo!G508</f>
        <v>0</v>
      </c>
      <c r="H508" s="52">
        <f>+[1]Enero!H508+[1]Febrero!H508+[1]Marzo!H508</f>
        <v>0</v>
      </c>
      <c r="I508" s="52">
        <f t="shared" ref="I508:I571" si="32">+SUM(G508:H508)</f>
        <v>0</v>
      </c>
      <c r="J508" s="44">
        <f>+SUM(F508,I508)</f>
        <v>0</v>
      </c>
      <c r="K508" s="38"/>
      <c r="L508" s="38"/>
    </row>
    <row r="509" spans="1:12" s="33" customFormat="1" ht="30" x14ac:dyDescent="0.25">
      <c r="A509" s="46" t="s">
        <v>1009</v>
      </c>
      <c r="B509" s="42" t="s">
        <v>1010</v>
      </c>
      <c r="C509" s="48">
        <f>+[1]Enero!C509+[1]Febrero!C509+[1]Marzo!C509</f>
        <v>0</v>
      </c>
      <c r="D509" s="48">
        <f>+[1]Enero!D509+[1]Febrero!D509+[1]Marzo!D509</f>
        <v>0</v>
      </c>
      <c r="E509" s="48">
        <f>+[1]Enero!E509+[1]Febrero!E509+[1]Marzo!E509</f>
        <v>0</v>
      </c>
      <c r="F509" s="48">
        <f t="shared" si="30"/>
        <v>0</v>
      </c>
      <c r="G509" s="48">
        <f>+[1]Enero!G509+[1]Febrero!G509+[1]Marzo!G509</f>
        <v>0</v>
      </c>
      <c r="H509" s="48">
        <f>+[1]Enero!H509+[1]Febrero!H509+[1]Marzo!H509</f>
        <v>0</v>
      </c>
      <c r="I509" s="48">
        <f t="shared" si="32"/>
        <v>0</v>
      </c>
      <c r="J509" s="44">
        <f>+SUM(F509,I509)</f>
        <v>0</v>
      </c>
      <c r="K509" s="38"/>
      <c r="L509" s="38"/>
    </row>
    <row r="510" spans="1:12" s="33" customFormat="1" ht="30" x14ac:dyDescent="0.25">
      <c r="A510" s="53" t="s">
        <v>1011</v>
      </c>
      <c r="B510" s="54" t="s">
        <v>1012</v>
      </c>
      <c r="C510" s="55">
        <f>+SUM(C511,C514)</f>
        <v>0</v>
      </c>
      <c r="D510" s="55">
        <f>+SUM(D511,D514)</f>
        <v>0</v>
      </c>
      <c r="E510" s="55">
        <f>+SUM(E511,E514)</f>
        <v>0</v>
      </c>
      <c r="F510" s="55">
        <f t="shared" si="30"/>
        <v>0</v>
      </c>
      <c r="G510" s="55">
        <f>+SUM(G511,G514)</f>
        <v>0</v>
      </c>
      <c r="H510" s="55">
        <f>+SUM(H511,H514)</f>
        <v>0</v>
      </c>
      <c r="I510" s="55">
        <f t="shared" si="32"/>
        <v>0</v>
      </c>
      <c r="J510" s="55">
        <f>+SUM(J511,J514)</f>
        <v>0</v>
      </c>
      <c r="K510" s="38"/>
      <c r="L510" s="38"/>
    </row>
    <row r="511" spans="1:12" s="33" customFormat="1" x14ac:dyDescent="0.25">
      <c r="A511" s="66" t="s">
        <v>1013</v>
      </c>
      <c r="B511" s="67" t="s">
        <v>1014</v>
      </c>
      <c r="C511" s="63">
        <f>+SUM(C512:C513)</f>
        <v>0</v>
      </c>
      <c r="D511" s="63">
        <f>+SUM(D512:D513)</f>
        <v>0</v>
      </c>
      <c r="E511" s="63">
        <f>+SUM(E512:E513)</f>
        <v>0</v>
      </c>
      <c r="F511" s="63">
        <f t="shared" si="30"/>
        <v>0</v>
      </c>
      <c r="G511" s="63">
        <f>+SUM(G512:G513)</f>
        <v>0</v>
      </c>
      <c r="H511" s="63">
        <f>+SUM(H512:H513)</f>
        <v>0</v>
      </c>
      <c r="I511" s="63">
        <f t="shared" si="32"/>
        <v>0</v>
      </c>
      <c r="J511" s="63">
        <f>+SUM(J512:J513)</f>
        <v>0</v>
      </c>
      <c r="K511" s="38"/>
      <c r="L511" s="38"/>
    </row>
    <row r="512" spans="1:12" s="33" customFormat="1" ht="30" x14ac:dyDescent="0.25">
      <c r="A512" s="46" t="s">
        <v>1015</v>
      </c>
      <c r="B512" s="42" t="s">
        <v>1016</v>
      </c>
      <c r="C512" s="52">
        <f>+[1]Enero!C512+[1]Febrero!C512+[1]Marzo!C512</f>
        <v>0</v>
      </c>
      <c r="D512" s="52">
        <f>+[1]Enero!D512+[1]Febrero!D512+[1]Marzo!D512</f>
        <v>0</v>
      </c>
      <c r="E512" s="52">
        <f>+[1]Enero!E512+[1]Febrero!E512+[1]Marzo!E512</f>
        <v>0</v>
      </c>
      <c r="F512" s="52">
        <f t="shared" si="30"/>
        <v>0</v>
      </c>
      <c r="G512" s="52">
        <f>+[1]Enero!G512+[1]Febrero!G512+[1]Marzo!G512</f>
        <v>0</v>
      </c>
      <c r="H512" s="52">
        <f>+[1]Enero!H512+[1]Febrero!H512+[1]Marzo!H512</f>
        <v>0</v>
      </c>
      <c r="I512" s="52">
        <f t="shared" si="32"/>
        <v>0</v>
      </c>
      <c r="J512" s="44">
        <f>+SUM(F512,I512)</f>
        <v>0</v>
      </c>
      <c r="K512" s="38"/>
      <c r="L512" s="38"/>
    </row>
    <row r="513" spans="1:12" s="33" customFormat="1" ht="30" x14ac:dyDescent="0.25">
      <c r="A513" s="46" t="s">
        <v>1017</v>
      </c>
      <c r="B513" s="42" t="s">
        <v>1018</v>
      </c>
      <c r="C513" s="48">
        <f>+[1]Enero!C513+[1]Febrero!C513+[1]Marzo!C513</f>
        <v>0</v>
      </c>
      <c r="D513" s="48">
        <f>+[1]Enero!D513+[1]Febrero!D513+[1]Marzo!D513</f>
        <v>0</v>
      </c>
      <c r="E513" s="48">
        <f>+[1]Enero!E513+[1]Febrero!E513+[1]Marzo!E513</f>
        <v>0</v>
      </c>
      <c r="F513" s="48">
        <f t="shared" si="30"/>
        <v>0</v>
      </c>
      <c r="G513" s="48">
        <f>+[1]Enero!G513+[1]Febrero!G513+[1]Marzo!G513</f>
        <v>0</v>
      </c>
      <c r="H513" s="48">
        <f>+[1]Enero!H513+[1]Febrero!H513+[1]Marzo!H513</f>
        <v>0</v>
      </c>
      <c r="I513" s="48">
        <f t="shared" si="32"/>
        <v>0</v>
      </c>
      <c r="J513" s="44">
        <f>+SUM(F513,I513)</f>
        <v>0</v>
      </c>
      <c r="K513" s="38"/>
      <c r="L513" s="38"/>
    </row>
    <row r="514" spans="1:12" s="33" customFormat="1" ht="30" x14ac:dyDescent="0.25">
      <c r="A514" s="66" t="s">
        <v>1019</v>
      </c>
      <c r="B514" s="67" t="s">
        <v>1020</v>
      </c>
      <c r="C514" s="63">
        <f>+SUM(C515:C516)</f>
        <v>0</v>
      </c>
      <c r="D514" s="63">
        <f>+SUM(D515:D516)</f>
        <v>0</v>
      </c>
      <c r="E514" s="63">
        <f>+SUM(E515:E516)</f>
        <v>0</v>
      </c>
      <c r="F514" s="63">
        <f t="shared" si="30"/>
        <v>0</v>
      </c>
      <c r="G514" s="63">
        <f>+SUM(G515:G516)</f>
        <v>0</v>
      </c>
      <c r="H514" s="63">
        <f>+SUM(H515:H516)</f>
        <v>0</v>
      </c>
      <c r="I514" s="63">
        <f t="shared" si="32"/>
        <v>0</v>
      </c>
      <c r="J514" s="63">
        <f>+SUM(J515:J516)</f>
        <v>0</v>
      </c>
      <c r="K514" s="38"/>
      <c r="L514" s="38"/>
    </row>
    <row r="515" spans="1:12" s="33" customFormat="1" ht="30" x14ac:dyDescent="0.25">
      <c r="A515" s="46" t="s">
        <v>1021</v>
      </c>
      <c r="B515" s="42" t="s">
        <v>1022</v>
      </c>
      <c r="C515" s="48">
        <f>+[1]Enero!C515+[1]Febrero!C515+[1]Marzo!C515</f>
        <v>0</v>
      </c>
      <c r="D515" s="48">
        <f>+[1]Enero!D515+[1]Febrero!D515+[1]Marzo!D515</f>
        <v>0</v>
      </c>
      <c r="E515" s="48">
        <f>+[1]Enero!E515+[1]Febrero!E515+[1]Marzo!E515</f>
        <v>0</v>
      </c>
      <c r="F515" s="48">
        <f t="shared" si="30"/>
        <v>0</v>
      </c>
      <c r="G515" s="48">
        <f>+[1]Enero!G515+[1]Febrero!G515+[1]Marzo!G515</f>
        <v>0</v>
      </c>
      <c r="H515" s="48">
        <f>+[1]Enero!H515+[1]Febrero!H515+[1]Marzo!H515</f>
        <v>0</v>
      </c>
      <c r="I515" s="48">
        <f t="shared" si="32"/>
        <v>0</v>
      </c>
      <c r="J515" s="44">
        <f>+SUM(F515,I515)</f>
        <v>0</v>
      </c>
      <c r="K515" s="38"/>
      <c r="L515" s="38"/>
    </row>
    <row r="516" spans="1:12" s="33" customFormat="1" ht="30" x14ac:dyDescent="0.25">
      <c r="A516" s="46" t="s">
        <v>1023</v>
      </c>
      <c r="B516" s="42" t="s">
        <v>1024</v>
      </c>
      <c r="C516" s="52">
        <f>+[1]Enero!C516+[1]Febrero!C516+[1]Marzo!C516</f>
        <v>0</v>
      </c>
      <c r="D516" s="52">
        <f>+[1]Enero!D516+[1]Febrero!D516+[1]Marzo!D516</f>
        <v>0</v>
      </c>
      <c r="E516" s="52">
        <f>+[1]Enero!E516+[1]Febrero!E516+[1]Marzo!E516</f>
        <v>0</v>
      </c>
      <c r="F516" s="52">
        <f t="shared" si="30"/>
        <v>0</v>
      </c>
      <c r="G516" s="52">
        <f>+[1]Enero!G516+[1]Febrero!G516+[1]Marzo!G516</f>
        <v>0</v>
      </c>
      <c r="H516" s="52">
        <f>+[1]Enero!H516+[1]Febrero!H516+[1]Marzo!H516</f>
        <v>0</v>
      </c>
      <c r="I516" s="52">
        <f t="shared" si="32"/>
        <v>0</v>
      </c>
      <c r="J516" s="44">
        <f>+SUM(F516,I516)</f>
        <v>0</v>
      </c>
      <c r="K516" s="38"/>
      <c r="L516" s="38"/>
    </row>
    <row r="517" spans="1:12" s="33" customFormat="1" ht="30" x14ac:dyDescent="0.25">
      <c r="A517" s="53" t="s">
        <v>1025</v>
      </c>
      <c r="B517" s="54" t="s">
        <v>1026</v>
      </c>
      <c r="C517" s="55">
        <f>+SUM(C518,C522)</f>
        <v>0</v>
      </c>
      <c r="D517" s="55">
        <f>+SUM(D518,D522)</f>
        <v>0</v>
      </c>
      <c r="E517" s="55">
        <f>+SUM(E518,E522)</f>
        <v>0</v>
      </c>
      <c r="F517" s="55">
        <f t="shared" si="30"/>
        <v>0</v>
      </c>
      <c r="G517" s="55">
        <f>+SUM(G518,G522)</f>
        <v>0</v>
      </c>
      <c r="H517" s="55">
        <f>+SUM(H518,H522)</f>
        <v>0</v>
      </c>
      <c r="I517" s="55">
        <f t="shared" si="32"/>
        <v>0</v>
      </c>
      <c r="J517" s="55">
        <f>+SUM(J518,J522)</f>
        <v>0</v>
      </c>
      <c r="K517" s="38"/>
      <c r="L517" s="38"/>
    </row>
    <row r="518" spans="1:12" s="33" customFormat="1" ht="30" x14ac:dyDescent="0.25">
      <c r="A518" s="66" t="s">
        <v>1027</v>
      </c>
      <c r="B518" s="67" t="s">
        <v>1028</v>
      </c>
      <c r="C518" s="63">
        <f>+SUM(C519:C521)</f>
        <v>0</v>
      </c>
      <c r="D518" s="63">
        <f>+SUM(D519:D521)</f>
        <v>0</v>
      </c>
      <c r="E518" s="63">
        <f>+SUM(E519:E521)</f>
        <v>0</v>
      </c>
      <c r="F518" s="63">
        <f t="shared" si="30"/>
        <v>0</v>
      </c>
      <c r="G518" s="63">
        <f>+SUM(G519:G521)</f>
        <v>0</v>
      </c>
      <c r="H518" s="63">
        <f>+SUM(H519:H521)</f>
        <v>0</v>
      </c>
      <c r="I518" s="63">
        <f t="shared" si="32"/>
        <v>0</v>
      </c>
      <c r="J518" s="63">
        <f>+SUM(J519:J521)</f>
        <v>0</v>
      </c>
      <c r="K518" s="38"/>
      <c r="L518" s="38"/>
    </row>
    <row r="519" spans="1:12" s="33" customFormat="1" ht="30" x14ac:dyDescent="0.25">
      <c r="A519" s="46" t="s">
        <v>1029</v>
      </c>
      <c r="B519" s="42" t="s">
        <v>1030</v>
      </c>
      <c r="C519" s="52">
        <f>+[1]Enero!C519+[1]Febrero!C519+[1]Marzo!C519</f>
        <v>0</v>
      </c>
      <c r="D519" s="52">
        <f>+[1]Enero!D519+[1]Febrero!D519+[1]Marzo!D519</f>
        <v>0</v>
      </c>
      <c r="E519" s="52">
        <f>+[1]Enero!E519+[1]Febrero!E519+[1]Marzo!E519</f>
        <v>0</v>
      </c>
      <c r="F519" s="52">
        <f t="shared" si="30"/>
        <v>0</v>
      </c>
      <c r="G519" s="52">
        <f>+[1]Enero!G519+[1]Febrero!G519+[1]Marzo!G519</f>
        <v>0</v>
      </c>
      <c r="H519" s="52">
        <f>+[1]Enero!H519+[1]Febrero!H519+[1]Marzo!H519</f>
        <v>0</v>
      </c>
      <c r="I519" s="52">
        <f t="shared" si="32"/>
        <v>0</v>
      </c>
      <c r="J519" s="44">
        <f>+SUM(F519,I519)</f>
        <v>0</v>
      </c>
      <c r="K519" s="38"/>
      <c r="L519" s="38"/>
    </row>
    <row r="520" spans="1:12" s="33" customFormat="1" ht="30" x14ac:dyDescent="0.25">
      <c r="A520" s="46" t="s">
        <v>1031</v>
      </c>
      <c r="B520" s="42" t="s">
        <v>1032</v>
      </c>
      <c r="C520" s="48">
        <f>+[1]Enero!C520+[1]Febrero!C520+[1]Marzo!C520</f>
        <v>0</v>
      </c>
      <c r="D520" s="48">
        <f>+[1]Enero!D520+[1]Febrero!D520+[1]Marzo!D520</f>
        <v>0</v>
      </c>
      <c r="E520" s="48">
        <f>+[1]Enero!E520+[1]Febrero!E520+[1]Marzo!E520</f>
        <v>0</v>
      </c>
      <c r="F520" s="48">
        <f t="shared" si="30"/>
        <v>0</v>
      </c>
      <c r="G520" s="48">
        <f>+[1]Enero!G520+[1]Febrero!G520+[1]Marzo!G520</f>
        <v>0</v>
      </c>
      <c r="H520" s="48">
        <f>+[1]Enero!H520+[1]Febrero!H520+[1]Marzo!H520</f>
        <v>0</v>
      </c>
      <c r="I520" s="48">
        <f t="shared" si="32"/>
        <v>0</v>
      </c>
      <c r="J520" s="44">
        <f>+SUM(F520,I520)</f>
        <v>0</v>
      </c>
      <c r="K520" s="38"/>
      <c r="L520" s="38"/>
    </row>
    <row r="521" spans="1:12" s="33" customFormat="1" ht="30" x14ac:dyDescent="0.25">
      <c r="A521" s="46" t="s">
        <v>1033</v>
      </c>
      <c r="B521" s="42" t="s">
        <v>1034</v>
      </c>
      <c r="C521" s="52">
        <f>+[1]Enero!C521+[1]Febrero!C521+[1]Marzo!C521</f>
        <v>0</v>
      </c>
      <c r="D521" s="52">
        <f>+[1]Enero!D521+[1]Febrero!D521+[1]Marzo!D521</f>
        <v>0</v>
      </c>
      <c r="E521" s="52">
        <f>+[1]Enero!E521+[1]Febrero!E521+[1]Marzo!E521</f>
        <v>0</v>
      </c>
      <c r="F521" s="52">
        <f t="shared" si="30"/>
        <v>0</v>
      </c>
      <c r="G521" s="52">
        <f>+[1]Enero!G521+[1]Febrero!G521+[1]Marzo!G521</f>
        <v>0</v>
      </c>
      <c r="H521" s="52">
        <f>+[1]Enero!H521+[1]Febrero!H521+[1]Marzo!H521</f>
        <v>0</v>
      </c>
      <c r="I521" s="52">
        <f t="shared" si="32"/>
        <v>0</v>
      </c>
      <c r="J521" s="44">
        <f>+SUM(F521,I521)</f>
        <v>0</v>
      </c>
      <c r="K521" s="38"/>
      <c r="L521" s="38"/>
    </row>
    <row r="522" spans="1:12" s="33" customFormat="1" ht="30" x14ac:dyDescent="0.25">
      <c r="A522" s="66" t="s">
        <v>1035</v>
      </c>
      <c r="B522" s="67" t="s">
        <v>1036</v>
      </c>
      <c r="C522" s="68">
        <f>+SUM(C523:C524)</f>
        <v>0</v>
      </c>
      <c r="D522" s="68">
        <f>+SUM(D523:D524)</f>
        <v>0</v>
      </c>
      <c r="E522" s="68">
        <f>+SUM(E523:E524)</f>
        <v>0</v>
      </c>
      <c r="F522" s="68">
        <f t="shared" si="30"/>
        <v>0</v>
      </c>
      <c r="G522" s="68">
        <f>+SUM(G523:G524)</f>
        <v>0</v>
      </c>
      <c r="H522" s="68">
        <f>+SUM(H523:H524)</f>
        <v>0</v>
      </c>
      <c r="I522" s="68">
        <f t="shared" si="32"/>
        <v>0</v>
      </c>
      <c r="J522" s="68">
        <f>+SUM(J523:J524)</f>
        <v>0</v>
      </c>
      <c r="K522" s="38"/>
      <c r="L522" s="38"/>
    </row>
    <row r="523" spans="1:12" s="33" customFormat="1" ht="30" x14ac:dyDescent="0.25">
      <c r="A523" s="46" t="s">
        <v>1037</v>
      </c>
      <c r="B523" s="42" t="s">
        <v>1038</v>
      </c>
      <c r="C523" s="52">
        <f>+[1]Enero!C523+[1]Febrero!C523+[1]Marzo!C523</f>
        <v>0</v>
      </c>
      <c r="D523" s="52">
        <f>+[1]Enero!D523+[1]Febrero!D523+[1]Marzo!D523</f>
        <v>0</v>
      </c>
      <c r="E523" s="52">
        <f>+[1]Enero!E523+[1]Febrero!E523+[1]Marzo!E523</f>
        <v>0</v>
      </c>
      <c r="F523" s="52">
        <f t="shared" si="30"/>
        <v>0</v>
      </c>
      <c r="G523" s="52">
        <f>+[1]Enero!G523+[1]Febrero!G523+[1]Marzo!G523</f>
        <v>0</v>
      </c>
      <c r="H523" s="52">
        <f>+[1]Enero!H523+[1]Febrero!H523+[1]Marzo!H523</f>
        <v>0</v>
      </c>
      <c r="I523" s="52">
        <f t="shared" si="32"/>
        <v>0</v>
      </c>
      <c r="J523" s="44">
        <f>+SUM(F523,I523)</f>
        <v>0</v>
      </c>
      <c r="K523" s="38"/>
      <c r="L523" s="38"/>
    </row>
    <row r="524" spans="1:12" s="33" customFormat="1" ht="30" x14ac:dyDescent="0.25">
      <c r="A524" s="46" t="s">
        <v>1039</v>
      </c>
      <c r="B524" s="42" t="s">
        <v>1040</v>
      </c>
      <c r="C524" s="48">
        <f>+[1]Enero!C524+[1]Febrero!C524+[1]Marzo!C524</f>
        <v>0</v>
      </c>
      <c r="D524" s="48">
        <f>+[1]Enero!D524+[1]Febrero!D524+[1]Marzo!D524</f>
        <v>0</v>
      </c>
      <c r="E524" s="48">
        <f>+[1]Enero!E524+[1]Febrero!E524+[1]Marzo!E524</f>
        <v>0</v>
      </c>
      <c r="F524" s="48">
        <f t="shared" si="30"/>
        <v>0</v>
      </c>
      <c r="G524" s="48">
        <f>+[1]Enero!G524+[1]Febrero!G524+[1]Marzo!G524</f>
        <v>0</v>
      </c>
      <c r="H524" s="48">
        <f>+[1]Enero!H524+[1]Febrero!H524+[1]Marzo!H524</f>
        <v>0</v>
      </c>
      <c r="I524" s="48">
        <f t="shared" si="32"/>
        <v>0</v>
      </c>
      <c r="J524" s="44">
        <f>+SUM(F524,I524)</f>
        <v>0</v>
      </c>
      <c r="K524" s="38"/>
      <c r="L524" s="38"/>
    </row>
    <row r="525" spans="1:12" s="33" customFormat="1" ht="30" x14ac:dyDescent="0.25">
      <c r="A525" s="53" t="s">
        <v>1041</v>
      </c>
      <c r="B525" s="54" t="s">
        <v>1042</v>
      </c>
      <c r="C525" s="55">
        <f>+SUM(C526,C529)</f>
        <v>0</v>
      </c>
      <c r="D525" s="55">
        <f>+SUM(D526,D529)</f>
        <v>0</v>
      </c>
      <c r="E525" s="55">
        <f>+SUM(E526,E529)</f>
        <v>0</v>
      </c>
      <c r="F525" s="55">
        <f t="shared" si="30"/>
        <v>0</v>
      </c>
      <c r="G525" s="55">
        <f>+SUM(G526,G529)</f>
        <v>0</v>
      </c>
      <c r="H525" s="55">
        <f>+SUM(H526,H529)</f>
        <v>0</v>
      </c>
      <c r="I525" s="55">
        <f t="shared" si="32"/>
        <v>0</v>
      </c>
      <c r="J525" s="55">
        <f>+SUM(J526,J529)</f>
        <v>0</v>
      </c>
      <c r="K525" s="38"/>
      <c r="L525" s="38"/>
    </row>
    <row r="526" spans="1:12" s="33" customFormat="1" ht="30" x14ac:dyDescent="0.25">
      <c r="A526" s="66" t="s">
        <v>1043</v>
      </c>
      <c r="B526" s="67" t="s">
        <v>1044</v>
      </c>
      <c r="C526" s="70">
        <f>+SUM(C527:C528)</f>
        <v>0</v>
      </c>
      <c r="D526" s="70">
        <f>+SUM(D527:D528)</f>
        <v>0</v>
      </c>
      <c r="E526" s="70">
        <f>+SUM(E527:E528)</f>
        <v>0</v>
      </c>
      <c r="F526" s="70">
        <f t="shared" si="30"/>
        <v>0</v>
      </c>
      <c r="G526" s="70">
        <f>+SUM(G527:G528)</f>
        <v>0</v>
      </c>
      <c r="H526" s="70">
        <f>+SUM(H527:H528)</f>
        <v>0</v>
      </c>
      <c r="I526" s="70">
        <f t="shared" si="32"/>
        <v>0</v>
      </c>
      <c r="J526" s="70">
        <f>+SUM(J527:J528)</f>
        <v>0</v>
      </c>
      <c r="K526" s="38"/>
      <c r="L526" s="38"/>
    </row>
    <row r="527" spans="1:12" s="33" customFormat="1" ht="30" x14ac:dyDescent="0.25">
      <c r="A527" s="46" t="s">
        <v>1045</v>
      </c>
      <c r="B527" s="42" t="s">
        <v>1046</v>
      </c>
      <c r="C527" s="52">
        <f>+[1]Enero!C527+[1]Febrero!C527+[1]Marzo!C527</f>
        <v>0</v>
      </c>
      <c r="D527" s="52">
        <f>+[1]Enero!D527+[1]Febrero!D527+[1]Marzo!D527</f>
        <v>0</v>
      </c>
      <c r="E527" s="52">
        <f>+[1]Enero!E527+[1]Febrero!E527+[1]Marzo!E527</f>
        <v>0</v>
      </c>
      <c r="F527" s="52">
        <f t="shared" ref="F527:F590" si="33">+SUM(C527:E527)</f>
        <v>0</v>
      </c>
      <c r="G527" s="52">
        <f>+[1]Enero!G527+[1]Febrero!G527+[1]Marzo!G527</f>
        <v>0</v>
      </c>
      <c r="H527" s="52">
        <f>+[1]Enero!H527+[1]Febrero!H527+[1]Marzo!H527</f>
        <v>0</v>
      </c>
      <c r="I527" s="52">
        <f t="shared" si="32"/>
        <v>0</v>
      </c>
      <c r="J527" s="44">
        <f>+SUM(F527,I527)</f>
        <v>0</v>
      </c>
      <c r="K527" s="38"/>
      <c r="L527" s="38"/>
    </row>
    <row r="528" spans="1:12" s="33" customFormat="1" ht="30" x14ac:dyDescent="0.25">
      <c r="A528" s="46" t="s">
        <v>1047</v>
      </c>
      <c r="B528" s="42" t="s">
        <v>1048</v>
      </c>
      <c r="C528" s="48">
        <f>+[1]Enero!C528+[1]Febrero!C528+[1]Marzo!C528</f>
        <v>0</v>
      </c>
      <c r="D528" s="48">
        <f>+[1]Enero!D528+[1]Febrero!D528+[1]Marzo!D528</f>
        <v>0</v>
      </c>
      <c r="E528" s="48">
        <f>+[1]Enero!E528+[1]Febrero!E528+[1]Marzo!E528</f>
        <v>0</v>
      </c>
      <c r="F528" s="48">
        <f t="shared" si="33"/>
        <v>0</v>
      </c>
      <c r="G528" s="48">
        <f>+[1]Enero!G528+[1]Febrero!G528+[1]Marzo!G528</f>
        <v>0</v>
      </c>
      <c r="H528" s="48">
        <f>+[1]Enero!H528+[1]Febrero!H528+[1]Marzo!H528</f>
        <v>0</v>
      </c>
      <c r="I528" s="48">
        <f t="shared" si="32"/>
        <v>0</v>
      </c>
      <c r="J528" s="44">
        <f>+SUM(F528,I528)</f>
        <v>0</v>
      </c>
      <c r="K528" s="38"/>
      <c r="L528" s="38"/>
    </row>
    <row r="529" spans="1:12" s="33" customFormat="1" ht="30" x14ac:dyDescent="0.25">
      <c r="A529" s="66" t="s">
        <v>1049</v>
      </c>
      <c r="B529" s="67" t="s">
        <v>1050</v>
      </c>
      <c r="C529" s="63">
        <f>+SUM(C530:C531)</f>
        <v>0</v>
      </c>
      <c r="D529" s="63">
        <f>+SUM(D530:D531)</f>
        <v>0</v>
      </c>
      <c r="E529" s="63">
        <f>+SUM(E530:E531)</f>
        <v>0</v>
      </c>
      <c r="F529" s="63">
        <f t="shared" si="33"/>
        <v>0</v>
      </c>
      <c r="G529" s="63">
        <f>+SUM(G530:G531)</f>
        <v>0</v>
      </c>
      <c r="H529" s="63">
        <f>+SUM(H530:H531)</f>
        <v>0</v>
      </c>
      <c r="I529" s="63">
        <f t="shared" si="32"/>
        <v>0</v>
      </c>
      <c r="J529" s="63">
        <f>+SUM(J530:J531)</f>
        <v>0</v>
      </c>
      <c r="K529" s="38"/>
      <c r="L529" s="38"/>
    </row>
    <row r="530" spans="1:12" s="33" customFormat="1" ht="30" x14ac:dyDescent="0.25">
      <c r="A530" s="46" t="s">
        <v>1051</v>
      </c>
      <c r="B530" s="42" t="s">
        <v>1052</v>
      </c>
      <c r="C530" s="48">
        <f>+[1]Enero!C530+[1]Febrero!C530+[1]Marzo!C530</f>
        <v>0</v>
      </c>
      <c r="D530" s="48">
        <f>+[1]Enero!D530+[1]Febrero!D530+[1]Marzo!D530</f>
        <v>0</v>
      </c>
      <c r="E530" s="48">
        <f>+[1]Enero!E530+[1]Febrero!E530+[1]Marzo!E530</f>
        <v>0</v>
      </c>
      <c r="F530" s="48">
        <f t="shared" si="33"/>
        <v>0</v>
      </c>
      <c r="G530" s="48">
        <f>+[1]Enero!G530+[1]Febrero!G530+[1]Marzo!G530</f>
        <v>0</v>
      </c>
      <c r="H530" s="48">
        <f>+[1]Enero!H530+[1]Febrero!H530+[1]Marzo!H530</f>
        <v>0</v>
      </c>
      <c r="I530" s="48">
        <f t="shared" si="32"/>
        <v>0</v>
      </c>
      <c r="J530" s="44">
        <f>+SUM(F530,I530)</f>
        <v>0</v>
      </c>
      <c r="K530" s="38"/>
      <c r="L530" s="38"/>
    </row>
    <row r="531" spans="1:12" s="33" customFormat="1" ht="30" x14ac:dyDescent="0.25">
      <c r="A531" s="46" t="s">
        <v>1053</v>
      </c>
      <c r="B531" s="42" t="s">
        <v>1054</v>
      </c>
      <c r="C531" s="52">
        <f>+[1]Enero!C531+[1]Febrero!C531+[1]Marzo!C531</f>
        <v>0</v>
      </c>
      <c r="D531" s="52">
        <f>+[1]Enero!D531+[1]Febrero!D531+[1]Marzo!D531</f>
        <v>0</v>
      </c>
      <c r="E531" s="52">
        <f>+[1]Enero!E531+[1]Febrero!E531+[1]Marzo!E531</f>
        <v>0</v>
      </c>
      <c r="F531" s="52">
        <f t="shared" si="33"/>
        <v>0</v>
      </c>
      <c r="G531" s="52">
        <f>+[1]Enero!G531+[1]Febrero!G531+[1]Marzo!G531</f>
        <v>0</v>
      </c>
      <c r="H531" s="52">
        <f>+[1]Enero!H531+[1]Febrero!H531+[1]Marzo!H531</f>
        <v>0</v>
      </c>
      <c r="I531" s="52">
        <f t="shared" si="32"/>
        <v>0</v>
      </c>
      <c r="J531" s="44">
        <f>+SUM(F531,I531)</f>
        <v>0</v>
      </c>
      <c r="K531" s="38"/>
      <c r="L531" s="38"/>
    </row>
    <row r="532" spans="1:12" s="33" customFormat="1" x14ac:dyDescent="0.25">
      <c r="A532" s="53" t="s">
        <v>1055</v>
      </c>
      <c r="B532" s="54" t="s">
        <v>1056</v>
      </c>
      <c r="C532" s="55">
        <f>+SUM(C533,C535,C537)</f>
        <v>0</v>
      </c>
      <c r="D532" s="55">
        <f>+SUM(D533,D535,D537)</f>
        <v>0</v>
      </c>
      <c r="E532" s="55">
        <f>+SUM(E533,E535,E537)</f>
        <v>0</v>
      </c>
      <c r="F532" s="55">
        <f t="shared" si="33"/>
        <v>0</v>
      </c>
      <c r="G532" s="55">
        <f>+SUM(G533,G535,G537)</f>
        <v>0</v>
      </c>
      <c r="H532" s="55">
        <f>+SUM(H533,H535,H537)</f>
        <v>0</v>
      </c>
      <c r="I532" s="55">
        <f t="shared" si="32"/>
        <v>0</v>
      </c>
      <c r="J532" s="55">
        <f>+SUM(J533,J535,J537)</f>
        <v>0</v>
      </c>
      <c r="K532" s="38"/>
      <c r="L532" s="38"/>
    </row>
    <row r="533" spans="1:12" s="33" customFormat="1" x14ac:dyDescent="0.25">
      <c r="A533" s="66" t="s">
        <v>1057</v>
      </c>
      <c r="B533" s="67" t="s">
        <v>1058</v>
      </c>
      <c r="C533" s="63">
        <f>+SUM(C534)</f>
        <v>0</v>
      </c>
      <c r="D533" s="63">
        <f>+SUM(D534)</f>
        <v>0</v>
      </c>
      <c r="E533" s="63">
        <f>+SUM(E534)</f>
        <v>0</v>
      </c>
      <c r="F533" s="63">
        <f t="shared" si="33"/>
        <v>0</v>
      </c>
      <c r="G533" s="63">
        <f>+SUM(G534)</f>
        <v>0</v>
      </c>
      <c r="H533" s="63">
        <f>+SUM(H534)</f>
        <v>0</v>
      </c>
      <c r="I533" s="63">
        <f t="shared" si="32"/>
        <v>0</v>
      </c>
      <c r="J533" s="63">
        <f>+SUM(J534)</f>
        <v>0</v>
      </c>
      <c r="K533" s="38"/>
      <c r="L533" s="38"/>
    </row>
    <row r="534" spans="1:12" s="33" customFormat="1" x14ac:dyDescent="0.25">
      <c r="A534" s="46" t="s">
        <v>1059</v>
      </c>
      <c r="B534" s="42" t="s">
        <v>1060</v>
      </c>
      <c r="C534" s="48">
        <f>+[1]Enero!C534+[1]Febrero!C534+[1]Marzo!C534</f>
        <v>0</v>
      </c>
      <c r="D534" s="48">
        <f>+[1]Enero!D534+[1]Febrero!D534+[1]Marzo!D534</f>
        <v>0</v>
      </c>
      <c r="E534" s="48">
        <f>+[1]Enero!E534+[1]Febrero!E534+[1]Marzo!E534</f>
        <v>0</v>
      </c>
      <c r="F534" s="48">
        <f t="shared" si="33"/>
        <v>0</v>
      </c>
      <c r="G534" s="48">
        <f>+[1]Enero!G534+[1]Febrero!G534+[1]Marzo!G534</f>
        <v>0</v>
      </c>
      <c r="H534" s="48">
        <f>+[1]Enero!H534+[1]Febrero!H534+[1]Marzo!H534</f>
        <v>0</v>
      </c>
      <c r="I534" s="48">
        <f t="shared" si="32"/>
        <v>0</v>
      </c>
      <c r="J534" s="44">
        <f>+SUM(F534,I534)</f>
        <v>0</v>
      </c>
      <c r="K534" s="38"/>
      <c r="L534" s="38"/>
    </row>
    <row r="535" spans="1:12" s="33" customFormat="1" x14ac:dyDescent="0.25">
      <c r="A535" s="66" t="s">
        <v>1061</v>
      </c>
      <c r="B535" s="67" t="s">
        <v>1062</v>
      </c>
      <c r="C535" s="63">
        <f>+SUM(C536)</f>
        <v>0</v>
      </c>
      <c r="D535" s="63">
        <f>+SUM(D536)</f>
        <v>0</v>
      </c>
      <c r="E535" s="63">
        <f>+SUM(E536)</f>
        <v>0</v>
      </c>
      <c r="F535" s="63">
        <f t="shared" si="33"/>
        <v>0</v>
      </c>
      <c r="G535" s="63">
        <f>+SUM(G536)</f>
        <v>0</v>
      </c>
      <c r="H535" s="63">
        <f>+SUM(H536)</f>
        <v>0</v>
      </c>
      <c r="I535" s="63">
        <f t="shared" si="32"/>
        <v>0</v>
      </c>
      <c r="J535" s="63">
        <f>+SUM(J536)</f>
        <v>0</v>
      </c>
      <c r="K535" s="38"/>
      <c r="L535" s="38"/>
    </row>
    <row r="536" spans="1:12" s="33" customFormat="1" x14ac:dyDescent="0.25">
      <c r="A536" s="46" t="s">
        <v>1063</v>
      </c>
      <c r="B536" s="42" t="s">
        <v>1064</v>
      </c>
      <c r="C536" s="48">
        <f>+[1]Enero!C536+[1]Febrero!C536+[1]Marzo!C536</f>
        <v>0</v>
      </c>
      <c r="D536" s="48">
        <f>+[1]Enero!D536+[1]Febrero!D536+[1]Marzo!D536</f>
        <v>0</v>
      </c>
      <c r="E536" s="48">
        <f>+[1]Enero!E536+[1]Febrero!E536+[1]Marzo!E536</f>
        <v>0</v>
      </c>
      <c r="F536" s="48">
        <f t="shared" si="33"/>
        <v>0</v>
      </c>
      <c r="G536" s="48">
        <f>+[1]Enero!G536+[1]Febrero!G536+[1]Marzo!G536</f>
        <v>0</v>
      </c>
      <c r="H536" s="48">
        <f>+[1]Enero!H536+[1]Febrero!H536+[1]Marzo!H536</f>
        <v>0</v>
      </c>
      <c r="I536" s="48">
        <f t="shared" si="32"/>
        <v>0</v>
      </c>
      <c r="J536" s="44">
        <f>+SUM(F536,I536)</f>
        <v>0</v>
      </c>
      <c r="K536" s="38"/>
      <c r="L536" s="38"/>
    </row>
    <row r="537" spans="1:12" s="33" customFormat="1" x14ac:dyDescent="0.25">
      <c r="A537" s="66" t="s">
        <v>1065</v>
      </c>
      <c r="B537" s="67" t="s">
        <v>1066</v>
      </c>
      <c r="C537" s="63">
        <f>+SUM(C538)</f>
        <v>0</v>
      </c>
      <c r="D537" s="63">
        <f>+SUM(D538)</f>
        <v>0</v>
      </c>
      <c r="E537" s="63">
        <f>+SUM(E538)</f>
        <v>0</v>
      </c>
      <c r="F537" s="63">
        <f t="shared" si="33"/>
        <v>0</v>
      </c>
      <c r="G537" s="63">
        <f>+SUM(G538)</f>
        <v>0</v>
      </c>
      <c r="H537" s="63">
        <f>+SUM(H538)</f>
        <v>0</v>
      </c>
      <c r="I537" s="63">
        <f t="shared" si="32"/>
        <v>0</v>
      </c>
      <c r="J537" s="63">
        <f>+SUM(J538)</f>
        <v>0</v>
      </c>
      <c r="K537" s="38"/>
      <c r="L537" s="38"/>
    </row>
    <row r="538" spans="1:12" s="33" customFormat="1" x14ac:dyDescent="0.25">
      <c r="A538" s="46" t="s">
        <v>1067</v>
      </c>
      <c r="B538" s="42" t="s">
        <v>1068</v>
      </c>
      <c r="C538" s="52">
        <f>+[1]Enero!C538+[1]Febrero!C538+[1]Marzo!C538</f>
        <v>0</v>
      </c>
      <c r="D538" s="52">
        <f>+[1]Enero!D538+[1]Febrero!D538+[1]Marzo!D538</f>
        <v>0</v>
      </c>
      <c r="E538" s="52">
        <f>+[1]Enero!E538+[1]Febrero!E538+[1]Marzo!E538</f>
        <v>0</v>
      </c>
      <c r="F538" s="52">
        <f t="shared" si="33"/>
        <v>0</v>
      </c>
      <c r="G538" s="52">
        <f>+[1]Enero!G538+[1]Febrero!G538+[1]Marzo!G538</f>
        <v>0</v>
      </c>
      <c r="H538" s="52">
        <f>+[1]Enero!H538+[1]Febrero!H538+[1]Marzo!H538</f>
        <v>0</v>
      </c>
      <c r="I538" s="52">
        <f t="shared" si="32"/>
        <v>0</v>
      </c>
      <c r="J538" s="44">
        <f>+SUM(F538,I538)</f>
        <v>0</v>
      </c>
      <c r="K538" s="58"/>
      <c r="L538" s="38"/>
    </row>
    <row r="539" spans="1:12" s="33" customFormat="1" ht="30" x14ac:dyDescent="0.25">
      <c r="A539" s="53" t="s">
        <v>1069</v>
      </c>
      <c r="B539" s="54" t="s">
        <v>1070</v>
      </c>
      <c r="C539" s="55">
        <f>+SUM(C540,C542,C544)</f>
        <v>0</v>
      </c>
      <c r="D539" s="55">
        <f>+SUM(D540,D542,D544)</f>
        <v>0</v>
      </c>
      <c r="E539" s="55">
        <f>+SUM(E540,E542,E544)</f>
        <v>0</v>
      </c>
      <c r="F539" s="55">
        <f t="shared" si="33"/>
        <v>0</v>
      </c>
      <c r="G539" s="55">
        <f>+SUM(G540,G542,G544)</f>
        <v>0</v>
      </c>
      <c r="H539" s="55">
        <f>+SUM(H540,H542,H544)</f>
        <v>0</v>
      </c>
      <c r="I539" s="55">
        <f t="shared" si="32"/>
        <v>0</v>
      </c>
      <c r="J539" s="55">
        <f>+SUM(J540,J542,J544)</f>
        <v>0</v>
      </c>
      <c r="K539" s="38"/>
      <c r="L539" s="38"/>
    </row>
    <row r="540" spans="1:12" s="33" customFormat="1" x14ac:dyDescent="0.25">
      <c r="A540" s="66" t="s">
        <v>1071</v>
      </c>
      <c r="B540" s="67" t="s">
        <v>1072</v>
      </c>
      <c r="C540" s="63">
        <f>+SUM(C541)</f>
        <v>0</v>
      </c>
      <c r="D540" s="63">
        <f>+SUM(D541)</f>
        <v>0</v>
      </c>
      <c r="E540" s="63">
        <f>+SUM(E541)</f>
        <v>0</v>
      </c>
      <c r="F540" s="63">
        <f t="shared" si="33"/>
        <v>0</v>
      </c>
      <c r="G540" s="63">
        <f>+SUM(G541)</f>
        <v>0</v>
      </c>
      <c r="H540" s="63">
        <f>+SUM(H541)</f>
        <v>0</v>
      </c>
      <c r="I540" s="63">
        <f t="shared" si="32"/>
        <v>0</v>
      </c>
      <c r="J540" s="63">
        <f>+SUM(J541)</f>
        <v>0</v>
      </c>
      <c r="K540" s="38"/>
      <c r="L540" s="38"/>
    </row>
    <row r="541" spans="1:12" s="33" customFormat="1" ht="30" x14ac:dyDescent="0.25">
      <c r="A541" s="46" t="s">
        <v>1073</v>
      </c>
      <c r="B541" s="42" t="s">
        <v>1074</v>
      </c>
      <c r="C541" s="48">
        <f>+[1]Enero!C541+[1]Febrero!C541+[1]Marzo!C541</f>
        <v>0</v>
      </c>
      <c r="D541" s="48">
        <f>+[1]Enero!D541+[1]Febrero!D541+[1]Marzo!D541</f>
        <v>0</v>
      </c>
      <c r="E541" s="48">
        <f>+[1]Enero!E541+[1]Febrero!E541+[1]Marzo!E541</f>
        <v>0</v>
      </c>
      <c r="F541" s="48">
        <f t="shared" si="33"/>
        <v>0</v>
      </c>
      <c r="G541" s="48">
        <f>+[1]Enero!G541+[1]Febrero!G541+[1]Marzo!G541</f>
        <v>0</v>
      </c>
      <c r="H541" s="48">
        <f>+[1]Enero!H541+[1]Febrero!H541+[1]Marzo!H541</f>
        <v>0</v>
      </c>
      <c r="I541" s="48">
        <f t="shared" si="32"/>
        <v>0</v>
      </c>
      <c r="J541" s="44">
        <f>+SUM(F541,I541)</f>
        <v>0</v>
      </c>
      <c r="K541" s="38"/>
      <c r="L541" s="38"/>
    </row>
    <row r="542" spans="1:12" s="33" customFormat="1" x14ac:dyDescent="0.25">
      <c r="A542" s="66" t="s">
        <v>1075</v>
      </c>
      <c r="B542" s="67" t="s">
        <v>1076</v>
      </c>
      <c r="C542" s="63">
        <f>+SUM(C543)</f>
        <v>0</v>
      </c>
      <c r="D542" s="63">
        <f>+SUM(D543)</f>
        <v>0</v>
      </c>
      <c r="E542" s="63">
        <f>+SUM(E543)</f>
        <v>0</v>
      </c>
      <c r="F542" s="63">
        <f t="shared" si="33"/>
        <v>0</v>
      </c>
      <c r="G542" s="63">
        <f>+SUM(G543)</f>
        <v>0</v>
      </c>
      <c r="H542" s="63">
        <f>+SUM(H543)</f>
        <v>0</v>
      </c>
      <c r="I542" s="63">
        <f t="shared" si="32"/>
        <v>0</v>
      </c>
      <c r="J542" s="63">
        <f>+SUM(J543)</f>
        <v>0</v>
      </c>
      <c r="K542" s="38"/>
      <c r="L542" s="38"/>
    </row>
    <row r="543" spans="1:12" s="33" customFormat="1" ht="15.75" customHeight="1" x14ac:dyDescent="0.25">
      <c r="A543" s="46" t="s">
        <v>1077</v>
      </c>
      <c r="B543" s="42" t="s">
        <v>1078</v>
      </c>
      <c r="C543" s="48">
        <f>+[1]Enero!C543+[1]Febrero!C543+[1]Marzo!C543</f>
        <v>0</v>
      </c>
      <c r="D543" s="48">
        <f>+[1]Enero!D543+[1]Febrero!D543+[1]Marzo!D543</f>
        <v>0</v>
      </c>
      <c r="E543" s="48">
        <f>+[1]Enero!E543+[1]Febrero!E543+[1]Marzo!E543</f>
        <v>0</v>
      </c>
      <c r="F543" s="48">
        <f t="shared" si="33"/>
        <v>0</v>
      </c>
      <c r="G543" s="48">
        <f>+[1]Enero!G543+[1]Febrero!G543+[1]Marzo!G543</f>
        <v>0</v>
      </c>
      <c r="H543" s="48">
        <f>+[1]Enero!H543+[1]Febrero!H543+[1]Marzo!H543</f>
        <v>0</v>
      </c>
      <c r="I543" s="48">
        <f t="shared" si="32"/>
        <v>0</v>
      </c>
      <c r="J543" s="44">
        <f>+SUM(F543,I543)</f>
        <v>0</v>
      </c>
      <c r="K543" s="38"/>
      <c r="L543" s="38"/>
    </row>
    <row r="544" spans="1:12" s="33" customFormat="1" x14ac:dyDescent="0.25">
      <c r="A544" s="66" t="s">
        <v>1079</v>
      </c>
      <c r="B544" s="67" t="s">
        <v>1080</v>
      </c>
      <c r="C544" s="63">
        <f>+SUM(C545)</f>
        <v>0</v>
      </c>
      <c r="D544" s="63">
        <f>+SUM(D545)</f>
        <v>0</v>
      </c>
      <c r="E544" s="63">
        <f>+SUM(E545)</f>
        <v>0</v>
      </c>
      <c r="F544" s="63">
        <f t="shared" si="33"/>
        <v>0</v>
      </c>
      <c r="G544" s="63">
        <f>+SUM(G545)</f>
        <v>0</v>
      </c>
      <c r="H544" s="63">
        <f>+SUM(H545)</f>
        <v>0</v>
      </c>
      <c r="I544" s="63">
        <f t="shared" si="32"/>
        <v>0</v>
      </c>
      <c r="J544" s="63">
        <f>+SUM(J545)</f>
        <v>0</v>
      </c>
      <c r="K544" s="38"/>
      <c r="L544" s="38"/>
    </row>
    <row r="545" spans="1:12" s="33" customFormat="1" x14ac:dyDescent="0.25">
      <c r="A545" s="46" t="s">
        <v>1081</v>
      </c>
      <c r="B545" s="42" t="s">
        <v>1082</v>
      </c>
      <c r="C545" s="48">
        <f>+[1]Enero!C545+[1]Febrero!C545+[1]Marzo!C545</f>
        <v>0</v>
      </c>
      <c r="D545" s="48">
        <f>+[1]Enero!D545+[1]Febrero!D545+[1]Marzo!D545</f>
        <v>0</v>
      </c>
      <c r="E545" s="48">
        <f>+[1]Enero!E545+[1]Febrero!E545+[1]Marzo!E545</f>
        <v>0</v>
      </c>
      <c r="F545" s="48">
        <f t="shared" si="33"/>
        <v>0</v>
      </c>
      <c r="G545" s="48">
        <f>+[1]Enero!G545+[1]Febrero!G545+[1]Marzo!G545</f>
        <v>0</v>
      </c>
      <c r="H545" s="48">
        <f>+[1]Enero!H545+[1]Febrero!H545+[1]Marzo!H545</f>
        <v>0</v>
      </c>
      <c r="I545" s="48">
        <f t="shared" si="32"/>
        <v>0</v>
      </c>
      <c r="J545" s="44">
        <f>+SUM(F545,I545)</f>
        <v>0</v>
      </c>
      <c r="K545" s="38"/>
      <c r="L545" s="38"/>
    </row>
    <row r="546" spans="1:12" s="33" customFormat="1" x14ac:dyDescent="0.25">
      <c r="A546" s="86">
        <v>2.6</v>
      </c>
      <c r="B546" s="87" t="s">
        <v>1083</v>
      </c>
      <c r="C546" s="89">
        <f>+SUM(C547,C558,C567,C576,C593,C612,C617,C636,C658)</f>
        <v>0</v>
      </c>
      <c r="D546" s="89">
        <f>+SUM(D547,D558,D567,D576,D593,D612,D617,D636,D658)</f>
        <v>0</v>
      </c>
      <c r="E546" s="89">
        <f>+SUM(E547,E558,E567,E576,E593,E612,E617,E636,E658)</f>
        <v>261650</v>
      </c>
      <c r="F546" s="89">
        <f t="shared" si="33"/>
        <v>261650</v>
      </c>
      <c r="G546" s="89">
        <f>+SUM(G547,G558,G567,G576,G593,G612,G617,G636,G658)</f>
        <v>0</v>
      </c>
      <c r="H546" s="89">
        <f>+SUM(H547,H558,H567,H576,H593,H612,H617,H636,H658)</f>
        <v>1657422.34</v>
      </c>
      <c r="I546" s="89">
        <f t="shared" si="32"/>
        <v>1657422.34</v>
      </c>
      <c r="J546" s="89">
        <f>+SUM(J547,J558,J567,J576,J593,J612,J617,J636,J658)</f>
        <v>1919072.34</v>
      </c>
      <c r="K546" s="38"/>
      <c r="L546" s="38"/>
    </row>
    <row r="547" spans="1:12" s="33" customFormat="1" x14ac:dyDescent="0.25">
      <c r="A547" s="53" t="s">
        <v>1084</v>
      </c>
      <c r="B547" s="54" t="s">
        <v>1085</v>
      </c>
      <c r="C547" s="55">
        <f>+SUM(C548,C550,C552,C554,C556)</f>
        <v>0</v>
      </c>
      <c r="D547" s="55">
        <f>+SUM(D548,D550,D552,D554,D556)</f>
        <v>0</v>
      </c>
      <c r="E547" s="55">
        <f>+SUM(E548,E550,E552,E554,E556)</f>
        <v>25060</v>
      </c>
      <c r="F547" s="55">
        <f t="shared" si="33"/>
        <v>25060</v>
      </c>
      <c r="G547" s="55">
        <f>+SUM(G548,G550,G552,G554,G556)</f>
        <v>0</v>
      </c>
      <c r="H547" s="55">
        <f>+SUM(H548,H550,H552,H554,H556)</f>
        <v>0</v>
      </c>
      <c r="I547" s="55">
        <f t="shared" si="32"/>
        <v>0</v>
      </c>
      <c r="J547" s="55">
        <f>+SUM(J548,J550,J552,J554,J556)</f>
        <v>25060</v>
      </c>
      <c r="K547" s="38"/>
      <c r="L547" s="38"/>
    </row>
    <row r="548" spans="1:12" s="33" customFormat="1" x14ac:dyDescent="0.25">
      <c r="A548" s="66" t="s">
        <v>1086</v>
      </c>
      <c r="B548" s="67" t="s">
        <v>1087</v>
      </c>
      <c r="C548" s="68">
        <f>+SUM(C549)</f>
        <v>0</v>
      </c>
      <c r="D548" s="68">
        <f>+SUM(D549)</f>
        <v>0</v>
      </c>
      <c r="E548" s="68">
        <f>+SUM(E549)</f>
        <v>0</v>
      </c>
      <c r="F548" s="68">
        <f t="shared" si="33"/>
        <v>0</v>
      </c>
      <c r="G548" s="68">
        <f>+SUM(G549)</f>
        <v>0</v>
      </c>
      <c r="H548" s="68">
        <f>+SUM(H549)</f>
        <v>0</v>
      </c>
      <c r="I548" s="68">
        <f t="shared" si="32"/>
        <v>0</v>
      </c>
      <c r="J548" s="68">
        <f>+SUM(J549)</f>
        <v>0</v>
      </c>
      <c r="K548" s="38"/>
      <c r="L548" s="38"/>
    </row>
    <row r="549" spans="1:12" s="33" customFormat="1" x14ac:dyDescent="0.25">
      <c r="A549" s="46" t="s">
        <v>1088</v>
      </c>
      <c r="B549" s="42" t="s">
        <v>1089</v>
      </c>
      <c r="C549" s="52">
        <f>+[1]Enero!C549+[1]Febrero!C549+[1]Marzo!C549</f>
        <v>0</v>
      </c>
      <c r="D549" s="52">
        <f>+[1]Enero!D549+[1]Febrero!D549+[1]Marzo!D549</f>
        <v>0</v>
      </c>
      <c r="E549" s="48">
        <f>+[1]Enero!E549+[1]Febrero!E549+[1]Marzo!E549</f>
        <v>0</v>
      </c>
      <c r="F549" s="48">
        <f t="shared" si="33"/>
        <v>0</v>
      </c>
      <c r="G549" s="52">
        <f>+[1]Enero!G549+[1]Febrero!G549+[1]Marzo!G549</f>
        <v>0</v>
      </c>
      <c r="H549" s="52">
        <f>+[1]Enero!H549+[1]Febrero!H549+[1]Marzo!H549</f>
        <v>0</v>
      </c>
      <c r="I549" s="52">
        <f t="shared" si="32"/>
        <v>0</v>
      </c>
      <c r="J549" s="44">
        <f>+SUM(F549,I549)</f>
        <v>0</v>
      </c>
      <c r="K549" s="38"/>
      <c r="L549" s="38"/>
    </row>
    <row r="550" spans="1:12" s="33" customFormat="1" x14ac:dyDescent="0.25">
      <c r="A550" s="66" t="s">
        <v>1090</v>
      </c>
      <c r="B550" s="67" t="s">
        <v>1091</v>
      </c>
      <c r="C550" s="68">
        <f>+SUM(C551)</f>
        <v>0</v>
      </c>
      <c r="D550" s="68">
        <f>+SUM(D551)</f>
        <v>0</v>
      </c>
      <c r="E550" s="68">
        <f>+SUM(E551)</f>
        <v>0</v>
      </c>
      <c r="F550" s="68">
        <f t="shared" si="33"/>
        <v>0</v>
      </c>
      <c r="G550" s="68">
        <f>+SUM(G551)</f>
        <v>0</v>
      </c>
      <c r="H550" s="68">
        <f>+SUM(H551)</f>
        <v>0</v>
      </c>
      <c r="I550" s="68">
        <f t="shared" si="32"/>
        <v>0</v>
      </c>
      <c r="J550" s="68">
        <f>+SUM(J551)</f>
        <v>0</v>
      </c>
      <c r="K550" s="38"/>
      <c r="L550" s="38"/>
    </row>
    <row r="551" spans="1:12" s="33" customFormat="1" x14ac:dyDescent="0.25">
      <c r="A551" s="46" t="s">
        <v>1092</v>
      </c>
      <c r="B551" s="42" t="s">
        <v>1091</v>
      </c>
      <c r="C551" s="52">
        <f>+[1]Enero!C551+[1]Febrero!C551+[1]Marzo!C551</f>
        <v>0</v>
      </c>
      <c r="D551" s="52">
        <f>+[1]Enero!D551+[1]Febrero!D551+[1]Marzo!D551</f>
        <v>0</v>
      </c>
      <c r="E551" s="43">
        <f>+[1]Enero!E551+[1]Febrero!E551+[1]Marzo!E551</f>
        <v>0</v>
      </c>
      <c r="F551" s="43">
        <f t="shared" si="33"/>
        <v>0</v>
      </c>
      <c r="G551" s="52">
        <f>+[1]Enero!G551+[1]Febrero!G551+[1]Marzo!G551</f>
        <v>0</v>
      </c>
      <c r="H551" s="52">
        <f>+[1]Enero!H551+[1]Febrero!H551+[1]Marzo!H551</f>
        <v>0</v>
      </c>
      <c r="I551" s="52">
        <f t="shared" si="32"/>
        <v>0</v>
      </c>
      <c r="J551" s="44">
        <f>+SUM(F551,I551)</f>
        <v>0</v>
      </c>
      <c r="K551" s="38"/>
      <c r="L551" s="38"/>
    </row>
    <row r="552" spans="1:12" s="33" customFormat="1" x14ac:dyDescent="0.25">
      <c r="A552" s="66" t="s">
        <v>1093</v>
      </c>
      <c r="B552" s="67" t="s">
        <v>1094</v>
      </c>
      <c r="C552" s="68">
        <f>+SUM(C553)</f>
        <v>0</v>
      </c>
      <c r="D552" s="68">
        <f>+SUM(D553)</f>
        <v>0</v>
      </c>
      <c r="E552" s="68">
        <f>+SUM(E553)</f>
        <v>14500</v>
      </c>
      <c r="F552" s="68">
        <f t="shared" si="33"/>
        <v>14500</v>
      </c>
      <c r="G552" s="68">
        <f>+SUM(G553)</f>
        <v>0</v>
      </c>
      <c r="H552" s="68">
        <f>+SUM(H553)</f>
        <v>0</v>
      </c>
      <c r="I552" s="68">
        <f t="shared" si="32"/>
        <v>0</v>
      </c>
      <c r="J552" s="68">
        <f>+SUM(J553)</f>
        <v>14500</v>
      </c>
      <c r="K552" s="38"/>
      <c r="L552" s="38"/>
    </row>
    <row r="553" spans="1:12" s="33" customFormat="1" x14ac:dyDescent="0.25">
      <c r="A553" s="46" t="s">
        <v>1095</v>
      </c>
      <c r="B553" s="42" t="s">
        <v>1096</v>
      </c>
      <c r="C553" s="52">
        <f>+[1]Enero!C553+[1]Febrero!C553+[1]Marzo!C553</f>
        <v>0</v>
      </c>
      <c r="D553" s="52">
        <f>+[1]Enero!D553+[1]Febrero!D553+[1]Marzo!D553</f>
        <v>0</v>
      </c>
      <c r="E553" s="48">
        <f>+[1]Enero!E553+[1]Febrero!E553+[1]Marzo!E553</f>
        <v>14500</v>
      </c>
      <c r="F553" s="48">
        <f t="shared" si="33"/>
        <v>14500</v>
      </c>
      <c r="G553" s="52">
        <f>+[1]Enero!G553+[1]Febrero!G553+[1]Marzo!G553</f>
        <v>0</v>
      </c>
      <c r="H553" s="52">
        <f>+[1]Enero!H553+[1]Febrero!H553+[1]Marzo!H553</f>
        <v>0</v>
      </c>
      <c r="I553" s="52">
        <f t="shared" si="32"/>
        <v>0</v>
      </c>
      <c r="J553" s="44">
        <f>+SUM(F553,I553)</f>
        <v>14500</v>
      </c>
      <c r="K553" s="38"/>
      <c r="L553" s="38"/>
    </row>
    <row r="554" spans="1:12" s="33" customFormat="1" x14ac:dyDescent="0.25">
      <c r="A554" s="66" t="s">
        <v>1097</v>
      </c>
      <c r="B554" s="67" t="s">
        <v>1098</v>
      </c>
      <c r="C554" s="68">
        <f>+SUM(C555)</f>
        <v>0</v>
      </c>
      <c r="D554" s="68">
        <f>+SUM(D555)</f>
        <v>0</v>
      </c>
      <c r="E554" s="68">
        <f>+SUM(E555)</f>
        <v>10560</v>
      </c>
      <c r="F554" s="68">
        <f t="shared" si="33"/>
        <v>10560</v>
      </c>
      <c r="G554" s="68">
        <f>+SUM(G555)</f>
        <v>0</v>
      </c>
      <c r="H554" s="68">
        <f>+SUM(H555)</f>
        <v>0</v>
      </c>
      <c r="I554" s="68">
        <f t="shared" si="32"/>
        <v>0</v>
      </c>
      <c r="J554" s="68">
        <f>+SUM(J555)</f>
        <v>10560</v>
      </c>
      <c r="K554" s="38"/>
      <c r="L554" s="38"/>
    </row>
    <row r="555" spans="1:12" s="33" customFormat="1" x14ac:dyDescent="0.25">
      <c r="A555" s="46" t="s">
        <v>1099</v>
      </c>
      <c r="B555" s="42" t="s">
        <v>1100</v>
      </c>
      <c r="C555" s="52">
        <f>+[1]Enero!C555+[1]Febrero!C555+[1]Marzo!C555</f>
        <v>0</v>
      </c>
      <c r="D555" s="52">
        <f>+[1]Enero!D555+[1]Febrero!D555+[1]Marzo!D555</f>
        <v>0</v>
      </c>
      <c r="E555" s="52">
        <f>+[1]Enero!E555+[1]Febrero!E555+[1]Marzo!E555</f>
        <v>10560</v>
      </c>
      <c r="F555" s="52">
        <f t="shared" si="33"/>
        <v>10560</v>
      </c>
      <c r="G555" s="52">
        <f>+[1]Enero!G555+[1]Febrero!G555+[1]Marzo!G555</f>
        <v>0</v>
      </c>
      <c r="H555" s="52">
        <f>+[1]Enero!H555+[1]Febrero!H555+[1]Marzo!H555</f>
        <v>0</v>
      </c>
      <c r="I555" s="52">
        <f t="shared" si="32"/>
        <v>0</v>
      </c>
      <c r="J555" s="44">
        <f>+SUM(F555,I555)</f>
        <v>10560</v>
      </c>
      <c r="K555" s="38"/>
      <c r="L555" s="38"/>
    </row>
    <row r="556" spans="1:12" s="33" customFormat="1" ht="30" x14ac:dyDescent="0.25">
      <c r="A556" s="66" t="s">
        <v>1101</v>
      </c>
      <c r="B556" s="67" t="s">
        <v>1102</v>
      </c>
      <c r="C556" s="63">
        <f>+SUM(C557)</f>
        <v>0</v>
      </c>
      <c r="D556" s="63">
        <f>+SUM(D557)</f>
        <v>0</v>
      </c>
      <c r="E556" s="63">
        <f>+SUM(E557)</f>
        <v>0</v>
      </c>
      <c r="F556" s="63">
        <f t="shared" si="33"/>
        <v>0</v>
      </c>
      <c r="G556" s="63">
        <f>+SUM(G557)</f>
        <v>0</v>
      </c>
      <c r="H556" s="63">
        <f>+SUM(H557)</f>
        <v>0</v>
      </c>
      <c r="I556" s="63">
        <f t="shared" si="32"/>
        <v>0</v>
      </c>
      <c r="J556" s="63">
        <f>+SUM(J557)</f>
        <v>0</v>
      </c>
      <c r="K556" s="38"/>
      <c r="L556" s="38"/>
    </row>
    <row r="557" spans="1:12" s="33" customFormat="1" ht="30" x14ac:dyDescent="0.25">
      <c r="A557" s="46" t="s">
        <v>1103</v>
      </c>
      <c r="B557" s="42" t="s">
        <v>1104</v>
      </c>
      <c r="C557" s="48">
        <f>+[1]Enero!C557+[1]Febrero!C557+[1]Marzo!C557</f>
        <v>0</v>
      </c>
      <c r="D557" s="48">
        <f>+[1]Enero!D557+[1]Febrero!D557+[1]Marzo!D557</f>
        <v>0</v>
      </c>
      <c r="E557" s="48">
        <f>+[1]Enero!E557+[1]Febrero!E557+[1]Marzo!E557</f>
        <v>0</v>
      </c>
      <c r="F557" s="48">
        <f t="shared" si="33"/>
        <v>0</v>
      </c>
      <c r="G557" s="48">
        <f>+[1]Enero!G557+[1]Febrero!G557+[1]Marzo!G557</f>
        <v>0</v>
      </c>
      <c r="H557" s="48">
        <f>+[1]Enero!H557+[1]Febrero!H557+[1]Marzo!H557</f>
        <v>0</v>
      </c>
      <c r="I557" s="48">
        <f t="shared" si="32"/>
        <v>0</v>
      </c>
      <c r="J557" s="44">
        <f>+SUM(F557,I557)</f>
        <v>0</v>
      </c>
      <c r="K557" s="38"/>
      <c r="L557" s="38"/>
    </row>
    <row r="558" spans="1:12" s="33" customFormat="1" ht="30" x14ac:dyDescent="0.25">
      <c r="A558" s="53" t="s">
        <v>1105</v>
      </c>
      <c r="B558" s="54" t="s">
        <v>1106</v>
      </c>
      <c r="C558" s="55">
        <f>+SUM(C559,C561,C563,C565)</f>
        <v>0</v>
      </c>
      <c r="D558" s="55">
        <f>+SUM(D559,D561,D563,D565)</f>
        <v>0</v>
      </c>
      <c r="E558" s="55">
        <f>+SUM(E559,E561,E563,E565)</f>
        <v>0</v>
      </c>
      <c r="F558" s="55">
        <f t="shared" si="33"/>
        <v>0</v>
      </c>
      <c r="G558" s="55">
        <f>+SUM(G559,G561,G563,G565)</f>
        <v>0</v>
      </c>
      <c r="H558" s="55">
        <f>+SUM(H559,H561,H563,H565)</f>
        <v>0</v>
      </c>
      <c r="I558" s="55">
        <f t="shared" si="32"/>
        <v>0</v>
      </c>
      <c r="J558" s="55">
        <f>+SUM(J559,J561,J563,J565)</f>
        <v>0</v>
      </c>
      <c r="K558" s="38"/>
      <c r="L558" s="38"/>
    </row>
    <row r="559" spans="1:12" s="33" customFormat="1" x14ac:dyDescent="0.25">
      <c r="A559" s="66" t="s">
        <v>1107</v>
      </c>
      <c r="B559" s="67" t="s">
        <v>1108</v>
      </c>
      <c r="C559" s="68">
        <f>+SUM(C560)</f>
        <v>0</v>
      </c>
      <c r="D559" s="68">
        <f>+SUM(D560)</f>
        <v>0</v>
      </c>
      <c r="E559" s="68">
        <f>+SUM(E560)</f>
        <v>0</v>
      </c>
      <c r="F559" s="68">
        <f t="shared" si="33"/>
        <v>0</v>
      </c>
      <c r="G559" s="68">
        <f>+SUM(G560)</f>
        <v>0</v>
      </c>
      <c r="H559" s="68">
        <f>+SUM(H560)</f>
        <v>0</v>
      </c>
      <c r="I559" s="68">
        <f t="shared" si="32"/>
        <v>0</v>
      </c>
      <c r="J559" s="68">
        <f>+SUM(J560)</f>
        <v>0</v>
      </c>
      <c r="K559" s="38"/>
      <c r="L559" s="38"/>
    </row>
    <row r="560" spans="1:12" s="33" customFormat="1" x14ac:dyDescent="0.25">
      <c r="A560" s="46" t="s">
        <v>1109</v>
      </c>
      <c r="B560" s="42" t="s">
        <v>1110</v>
      </c>
      <c r="C560" s="52">
        <f>+[1]Enero!C560+[1]Febrero!C560+[1]Marzo!C560</f>
        <v>0</v>
      </c>
      <c r="D560" s="52">
        <f>+[1]Enero!D560+[1]Febrero!D560+[1]Marzo!D560</f>
        <v>0</v>
      </c>
      <c r="E560" s="52">
        <f>+[1]Enero!E560+[1]Febrero!E560+[1]Marzo!E560</f>
        <v>0</v>
      </c>
      <c r="F560" s="52">
        <f t="shared" si="33"/>
        <v>0</v>
      </c>
      <c r="G560" s="52">
        <f>+[1]Enero!G560+[1]Febrero!G560+[1]Marzo!G560</f>
        <v>0</v>
      </c>
      <c r="H560" s="52">
        <f>+[1]Enero!H560+[1]Febrero!H560+[1]Marzo!H560</f>
        <v>0</v>
      </c>
      <c r="I560" s="52">
        <f t="shared" si="32"/>
        <v>0</v>
      </c>
      <c r="J560" s="44">
        <f>+SUM(F560,I560)</f>
        <v>0</v>
      </c>
      <c r="K560" s="38"/>
      <c r="L560" s="38"/>
    </row>
    <row r="561" spans="1:12" s="33" customFormat="1" x14ac:dyDescent="0.25">
      <c r="A561" s="66" t="s">
        <v>1111</v>
      </c>
      <c r="B561" s="67" t="s">
        <v>1112</v>
      </c>
      <c r="C561" s="68">
        <f>+SUM(C562)</f>
        <v>0</v>
      </c>
      <c r="D561" s="68">
        <f>+SUM(D562)</f>
        <v>0</v>
      </c>
      <c r="E561" s="68">
        <f>+SUM(E562)</f>
        <v>0</v>
      </c>
      <c r="F561" s="68">
        <f t="shared" si="33"/>
        <v>0</v>
      </c>
      <c r="G561" s="68">
        <f>+SUM(G562)</f>
        <v>0</v>
      </c>
      <c r="H561" s="68">
        <f>+SUM(H562)</f>
        <v>0</v>
      </c>
      <c r="I561" s="68">
        <f t="shared" si="32"/>
        <v>0</v>
      </c>
      <c r="J561" s="68">
        <f>+SUM(J562)</f>
        <v>0</v>
      </c>
      <c r="K561" s="38"/>
      <c r="L561" s="38"/>
    </row>
    <row r="562" spans="1:12" s="33" customFormat="1" x14ac:dyDescent="0.25">
      <c r="A562" s="46" t="s">
        <v>1113</v>
      </c>
      <c r="B562" s="42" t="s">
        <v>1114</v>
      </c>
      <c r="C562" s="52">
        <f>+[1]Enero!C562+[1]Febrero!C562+[1]Marzo!C562</f>
        <v>0</v>
      </c>
      <c r="D562" s="52">
        <f>+[1]Enero!D562+[1]Febrero!D562+[1]Marzo!D562</f>
        <v>0</v>
      </c>
      <c r="E562" s="52">
        <f>+[1]Enero!E562+[1]Febrero!E562+[1]Marzo!E562</f>
        <v>0</v>
      </c>
      <c r="F562" s="52">
        <f t="shared" si="33"/>
        <v>0</v>
      </c>
      <c r="G562" s="52">
        <f>+[1]Enero!G562+[1]Febrero!G562+[1]Marzo!G562</f>
        <v>0</v>
      </c>
      <c r="H562" s="52">
        <f>+[1]Enero!H562+[1]Febrero!H562+[1]Marzo!H562</f>
        <v>0</v>
      </c>
      <c r="I562" s="52">
        <f t="shared" si="32"/>
        <v>0</v>
      </c>
      <c r="J562" s="44">
        <f>+SUM(F562,I562)</f>
        <v>0</v>
      </c>
      <c r="K562" s="38"/>
      <c r="L562" s="38"/>
    </row>
    <row r="563" spans="1:12" s="33" customFormat="1" x14ac:dyDescent="0.25">
      <c r="A563" s="66" t="s">
        <v>1115</v>
      </c>
      <c r="B563" s="67" t="s">
        <v>1116</v>
      </c>
      <c r="C563" s="68">
        <f>+SUM(C564)</f>
        <v>0</v>
      </c>
      <c r="D563" s="68">
        <f>+SUM(D564)</f>
        <v>0</v>
      </c>
      <c r="E563" s="68">
        <f>+SUM(E564)</f>
        <v>0</v>
      </c>
      <c r="F563" s="68">
        <f t="shared" si="33"/>
        <v>0</v>
      </c>
      <c r="G563" s="68">
        <f>+SUM(G564)</f>
        <v>0</v>
      </c>
      <c r="H563" s="68">
        <f>+SUM(H564)</f>
        <v>0</v>
      </c>
      <c r="I563" s="68">
        <f t="shared" si="32"/>
        <v>0</v>
      </c>
      <c r="J563" s="68">
        <f>+SUM(J564)</f>
        <v>0</v>
      </c>
      <c r="K563" s="38"/>
      <c r="L563" s="38"/>
    </row>
    <row r="564" spans="1:12" s="33" customFormat="1" x14ac:dyDescent="0.25">
      <c r="A564" s="46" t="s">
        <v>1117</v>
      </c>
      <c r="B564" s="42" t="s">
        <v>1118</v>
      </c>
      <c r="C564" s="52">
        <f>+[1]Enero!C564+[1]Febrero!C564+[1]Marzo!C564</f>
        <v>0</v>
      </c>
      <c r="D564" s="52">
        <f>+[1]Enero!D564+[1]Febrero!D564+[1]Marzo!D564</f>
        <v>0</v>
      </c>
      <c r="E564" s="52">
        <f>+[1]Enero!E564+[1]Febrero!E564+[1]Marzo!E564</f>
        <v>0</v>
      </c>
      <c r="F564" s="52">
        <f t="shared" si="33"/>
        <v>0</v>
      </c>
      <c r="G564" s="52">
        <f>+[1]Enero!G564+[1]Febrero!G564+[1]Marzo!G564</f>
        <v>0</v>
      </c>
      <c r="H564" s="52">
        <f>+[1]Enero!H564+[1]Febrero!H564+[1]Marzo!H564</f>
        <v>0</v>
      </c>
      <c r="I564" s="52">
        <f t="shared" si="32"/>
        <v>0</v>
      </c>
      <c r="J564" s="44">
        <f>+SUM(F564,I564)</f>
        <v>0</v>
      </c>
      <c r="K564" s="38"/>
      <c r="L564" s="38"/>
    </row>
    <row r="565" spans="1:12" s="33" customFormat="1" x14ac:dyDescent="0.25">
      <c r="A565" s="66" t="s">
        <v>1119</v>
      </c>
      <c r="B565" s="67" t="s">
        <v>1120</v>
      </c>
      <c r="C565" s="68">
        <f>+SUM(C566)</f>
        <v>0</v>
      </c>
      <c r="D565" s="68">
        <f>+SUM(D566)</f>
        <v>0</v>
      </c>
      <c r="E565" s="68">
        <f>+SUM(E566)</f>
        <v>0</v>
      </c>
      <c r="F565" s="68">
        <f t="shared" si="33"/>
        <v>0</v>
      </c>
      <c r="G565" s="68">
        <f>+[1]Enero!G565+[1]Febrero!G565+[1]Marzo!G565</f>
        <v>0</v>
      </c>
      <c r="H565" s="68">
        <f>+[1]Enero!H565+[1]Febrero!H565+[1]Marzo!H565</f>
        <v>0</v>
      </c>
      <c r="I565" s="68">
        <f t="shared" si="32"/>
        <v>0</v>
      </c>
      <c r="J565" s="68">
        <f>+SUM(J566)</f>
        <v>0</v>
      </c>
      <c r="K565" s="38"/>
      <c r="L565" s="38"/>
    </row>
    <row r="566" spans="1:12" s="33" customFormat="1" x14ac:dyDescent="0.25">
      <c r="A566" s="46" t="s">
        <v>1121</v>
      </c>
      <c r="B566" s="42" t="s">
        <v>1122</v>
      </c>
      <c r="C566" s="52">
        <f>+[1]Enero!C566+[1]Febrero!C566+[1]Marzo!C566</f>
        <v>0</v>
      </c>
      <c r="D566" s="52">
        <f>+[1]Enero!D566+[1]Febrero!D566+[1]Marzo!D566</f>
        <v>0</v>
      </c>
      <c r="E566" s="52">
        <f>+[1]Enero!E566+[1]Febrero!E566+[1]Marzo!E566</f>
        <v>0</v>
      </c>
      <c r="F566" s="52">
        <f t="shared" si="33"/>
        <v>0</v>
      </c>
      <c r="G566" s="52">
        <f>+[1]Enero!G566+[1]Febrero!G566+[1]Marzo!G566</f>
        <v>0</v>
      </c>
      <c r="H566" s="52">
        <f>+[1]Enero!H566+[1]Febrero!H566+[1]Marzo!H566</f>
        <v>0</v>
      </c>
      <c r="I566" s="52">
        <f t="shared" si="32"/>
        <v>0</v>
      </c>
      <c r="J566" s="44">
        <f>+SUM(F566,I566)</f>
        <v>0</v>
      </c>
      <c r="K566" s="38"/>
      <c r="L566" s="38"/>
    </row>
    <row r="567" spans="1:12" s="33" customFormat="1" x14ac:dyDescent="0.25">
      <c r="A567" s="53" t="s">
        <v>1123</v>
      </c>
      <c r="B567" s="54" t="s">
        <v>1124</v>
      </c>
      <c r="C567" s="55">
        <f>+SUM(C568,C570,C572,C574)</f>
        <v>0</v>
      </c>
      <c r="D567" s="55">
        <f>+SUM(D568,D570,D572,D574)</f>
        <v>0</v>
      </c>
      <c r="E567" s="55">
        <f>+SUM(E568,E570,E572,E574)</f>
        <v>0</v>
      </c>
      <c r="F567" s="55">
        <f t="shared" si="33"/>
        <v>0</v>
      </c>
      <c r="G567" s="55">
        <f>+SUM(G568,G570,G572,G574)</f>
        <v>0</v>
      </c>
      <c r="H567" s="55">
        <f>+SUM(H568,H570,H572,H574)</f>
        <v>0</v>
      </c>
      <c r="I567" s="55">
        <f t="shared" si="32"/>
        <v>0</v>
      </c>
      <c r="J567" s="55">
        <f>+SUM(J568,J570,J572,J574)</f>
        <v>0</v>
      </c>
      <c r="K567" s="38"/>
      <c r="L567" s="38"/>
    </row>
    <row r="568" spans="1:12" s="33" customFormat="1" x14ac:dyDescent="0.25">
      <c r="A568" s="66" t="s">
        <v>1125</v>
      </c>
      <c r="B568" s="67" t="s">
        <v>1126</v>
      </c>
      <c r="C568" s="68">
        <f>+SUM(C569)</f>
        <v>0</v>
      </c>
      <c r="D568" s="68">
        <f>+SUM(D569)</f>
        <v>0</v>
      </c>
      <c r="E568" s="68">
        <f>+SUM(E569)</f>
        <v>0</v>
      </c>
      <c r="F568" s="68">
        <f t="shared" si="33"/>
        <v>0</v>
      </c>
      <c r="G568" s="68">
        <f>+SUM(G569)</f>
        <v>0</v>
      </c>
      <c r="H568" s="68">
        <f>+SUM(H569)</f>
        <v>0</v>
      </c>
      <c r="I568" s="68">
        <f t="shared" si="32"/>
        <v>0</v>
      </c>
      <c r="J568" s="68">
        <f>+SUM(J569)</f>
        <v>0</v>
      </c>
      <c r="K568" s="38"/>
      <c r="L568" s="38"/>
    </row>
    <row r="569" spans="1:12" s="33" customFormat="1" x14ac:dyDescent="0.25">
      <c r="A569" s="46" t="s">
        <v>1127</v>
      </c>
      <c r="B569" s="42" t="s">
        <v>1128</v>
      </c>
      <c r="C569" s="48">
        <f>+[1]Enero!C569+[1]Febrero!C569+[1]Marzo!C569</f>
        <v>0</v>
      </c>
      <c r="D569" s="48">
        <f>+[1]Enero!D569+[1]Febrero!D569+[1]Marzo!D569</f>
        <v>0</v>
      </c>
      <c r="E569" s="48">
        <f>+[1]Enero!E569+[1]Febrero!E569+[1]Marzo!E569</f>
        <v>0</v>
      </c>
      <c r="F569" s="48">
        <f t="shared" si="33"/>
        <v>0</v>
      </c>
      <c r="G569" s="48">
        <f>+[1]Enero!G569+[1]Febrero!G569+[1]Marzo!G569</f>
        <v>0</v>
      </c>
      <c r="H569" s="48">
        <f>+[1]Enero!H569+[1]Febrero!H569+[1]Marzo!H569</f>
        <v>0</v>
      </c>
      <c r="I569" s="48">
        <f t="shared" si="32"/>
        <v>0</v>
      </c>
      <c r="J569" s="44">
        <f>+SUM(F569,I569)</f>
        <v>0</v>
      </c>
      <c r="K569" s="38"/>
      <c r="L569" s="38"/>
    </row>
    <row r="570" spans="1:12" s="33" customFormat="1" x14ac:dyDescent="0.25">
      <c r="A570" s="66" t="s">
        <v>1129</v>
      </c>
      <c r="B570" s="67" t="s">
        <v>1130</v>
      </c>
      <c r="C570" s="68">
        <f>+SUM(C571)</f>
        <v>0</v>
      </c>
      <c r="D570" s="68">
        <f>+SUM(D571)</f>
        <v>0</v>
      </c>
      <c r="E570" s="68">
        <f>+SUM(E571)</f>
        <v>0</v>
      </c>
      <c r="F570" s="68">
        <f t="shared" si="33"/>
        <v>0</v>
      </c>
      <c r="G570" s="68">
        <f>+SUM(G571)</f>
        <v>0</v>
      </c>
      <c r="H570" s="68">
        <f>+SUM(H571)</f>
        <v>0</v>
      </c>
      <c r="I570" s="68">
        <f t="shared" si="32"/>
        <v>0</v>
      </c>
      <c r="J570" s="68">
        <f>+SUM(J571)</f>
        <v>0</v>
      </c>
      <c r="K570" s="38"/>
      <c r="L570" s="38"/>
    </row>
    <row r="571" spans="1:12" s="33" customFormat="1" x14ac:dyDescent="0.25">
      <c r="A571" s="46" t="s">
        <v>1131</v>
      </c>
      <c r="B571" s="42" t="s">
        <v>1132</v>
      </c>
      <c r="C571" s="48">
        <f>+[1]Enero!C571+[1]Febrero!C571+[1]Marzo!C571</f>
        <v>0</v>
      </c>
      <c r="D571" s="48">
        <f>+[1]Enero!D571+[1]Febrero!D571+[1]Marzo!D571</f>
        <v>0</v>
      </c>
      <c r="E571" s="48">
        <f>+[1]Enero!E571+[1]Febrero!E571+[1]Marzo!E571</f>
        <v>0</v>
      </c>
      <c r="F571" s="48">
        <f t="shared" si="33"/>
        <v>0</v>
      </c>
      <c r="G571" s="48">
        <f>+[1]Enero!G571+[1]Febrero!G571+[1]Marzo!G571</f>
        <v>0</v>
      </c>
      <c r="H571" s="48">
        <f>+[1]Enero!H571+[1]Febrero!H571+[1]Marzo!H571</f>
        <v>0</v>
      </c>
      <c r="I571" s="48">
        <f t="shared" si="32"/>
        <v>0</v>
      </c>
      <c r="J571" s="44">
        <f>+SUM(F571,I571)</f>
        <v>0</v>
      </c>
      <c r="K571" s="38"/>
      <c r="L571" s="38"/>
    </row>
    <row r="572" spans="1:12" s="33" customFormat="1" x14ac:dyDescent="0.25">
      <c r="A572" s="66" t="s">
        <v>1133</v>
      </c>
      <c r="B572" s="67" t="s">
        <v>1134</v>
      </c>
      <c r="C572" s="68">
        <f>+SUM(C573)</f>
        <v>0</v>
      </c>
      <c r="D572" s="68">
        <f>+SUM(D573)</f>
        <v>0</v>
      </c>
      <c r="E572" s="68">
        <f>+SUM(E573)</f>
        <v>0</v>
      </c>
      <c r="F572" s="68">
        <f t="shared" si="33"/>
        <v>0</v>
      </c>
      <c r="G572" s="68">
        <f>+SUM(G573)</f>
        <v>0</v>
      </c>
      <c r="H572" s="68">
        <f>+SUM(H573)</f>
        <v>0</v>
      </c>
      <c r="I572" s="68">
        <f t="shared" ref="I572:I635" si="34">+SUM(G572:H572)</f>
        <v>0</v>
      </c>
      <c r="J572" s="68">
        <f>+SUM(J573)</f>
        <v>0</v>
      </c>
      <c r="K572" s="38"/>
      <c r="L572" s="38"/>
    </row>
    <row r="573" spans="1:12" s="33" customFormat="1" x14ac:dyDescent="0.25">
      <c r="A573" s="46" t="s">
        <v>1135</v>
      </c>
      <c r="B573" s="42" t="s">
        <v>1136</v>
      </c>
      <c r="C573" s="52">
        <f>+[1]Enero!C573+[1]Febrero!C573+[1]Marzo!C573</f>
        <v>0</v>
      </c>
      <c r="D573" s="52">
        <f>+[1]Enero!D573+[1]Febrero!D573+[1]Marzo!D573</f>
        <v>0</v>
      </c>
      <c r="E573" s="52">
        <f>+[1]Enero!E573+[1]Febrero!E573+[1]Marzo!E573</f>
        <v>0</v>
      </c>
      <c r="F573" s="52">
        <f t="shared" si="33"/>
        <v>0</v>
      </c>
      <c r="G573" s="52">
        <f>+[1]Enero!G573+[1]Febrero!G573+[1]Marzo!G573</f>
        <v>0</v>
      </c>
      <c r="H573" s="52">
        <f>+[1]Enero!H573+[1]Febrero!H573+[1]Marzo!H573</f>
        <v>0</v>
      </c>
      <c r="I573" s="52">
        <f t="shared" si="34"/>
        <v>0</v>
      </c>
      <c r="J573" s="44">
        <f>+SUM(F573,I573)</f>
        <v>0</v>
      </c>
      <c r="K573" s="38"/>
      <c r="L573" s="38"/>
    </row>
    <row r="574" spans="1:12" s="33" customFormat="1" x14ac:dyDescent="0.25">
      <c r="A574" s="66" t="s">
        <v>1137</v>
      </c>
      <c r="B574" s="67" t="s">
        <v>1138</v>
      </c>
      <c r="C574" s="68">
        <f>+SUM(C575)</f>
        <v>0</v>
      </c>
      <c r="D574" s="68">
        <f>+SUM(D575)</f>
        <v>0</v>
      </c>
      <c r="E574" s="68">
        <f>+SUM(E575)</f>
        <v>0</v>
      </c>
      <c r="F574" s="68">
        <f t="shared" si="33"/>
        <v>0</v>
      </c>
      <c r="G574" s="68">
        <f>+SUM(G575)</f>
        <v>0</v>
      </c>
      <c r="H574" s="68">
        <f>+SUM(H575)</f>
        <v>0</v>
      </c>
      <c r="I574" s="68">
        <f t="shared" si="34"/>
        <v>0</v>
      </c>
      <c r="J574" s="68">
        <f>+SUM(J575)</f>
        <v>0</v>
      </c>
      <c r="K574" s="38"/>
      <c r="L574" s="38"/>
    </row>
    <row r="575" spans="1:12" s="33" customFormat="1" x14ac:dyDescent="0.25">
      <c r="A575" s="46" t="s">
        <v>1139</v>
      </c>
      <c r="B575" s="42" t="s">
        <v>1140</v>
      </c>
      <c r="C575" s="52">
        <f>+[1]Enero!C575+[1]Febrero!C575+[1]Marzo!C575</f>
        <v>0</v>
      </c>
      <c r="D575" s="52">
        <f>+[1]Enero!D575+[1]Febrero!D575+[1]Marzo!D575</f>
        <v>0</v>
      </c>
      <c r="E575" s="52">
        <f>+[1]Enero!E575+[1]Febrero!E575+[1]Marzo!E575</f>
        <v>0</v>
      </c>
      <c r="F575" s="52">
        <f t="shared" si="33"/>
        <v>0</v>
      </c>
      <c r="G575" s="52">
        <f>+[1]Enero!G575+[1]Febrero!G575+[1]Marzo!G575</f>
        <v>0</v>
      </c>
      <c r="H575" s="52">
        <f>+[1]Enero!H575+[1]Febrero!H575+[1]Marzo!H575</f>
        <v>0</v>
      </c>
      <c r="I575" s="52">
        <f t="shared" si="34"/>
        <v>0</v>
      </c>
      <c r="J575" s="44">
        <f>+SUM(F575,I575)</f>
        <v>0</v>
      </c>
      <c r="K575" s="38"/>
      <c r="L575" s="38"/>
    </row>
    <row r="576" spans="1:12" s="33" customFormat="1" ht="30" x14ac:dyDescent="0.25">
      <c r="A576" s="53" t="s">
        <v>1141</v>
      </c>
      <c r="B576" s="54" t="s">
        <v>1142</v>
      </c>
      <c r="C576" s="55">
        <f>+SUM(C577,C579,C581,C583,C585,C587,C589,C591)</f>
        <v>0</v>
      </c>
      <c r="D576" s="55">
        <f>+SUM(D577,D579,D581,D583,D585,D587,D589,D591)</f>
        <v>0</v>
      </c>
      <c r="E576" s="55">
        <f>+SUM(E577,E579,E581,E583,E585,E587,E589,E591)</f>
        <v>0</v>
      </c>
      <c r="F576" s="55">
        <f t="shared" si="33"/>
        <v>0</v>
      </c>
      <c r="G576" s="55">
        <f>+SUM(G577,G579,G581,G583,G585,G587,G589,G591)</f>
        <v>0</v>
      </c>
      <c r="H576" s="55">
        <f>+SUM(H577,H579,H581,H583,H585,H587,H589,H591)</f>
        <v>0</v>
      </c>
      <c r="I576" s="55">
        <f t="shared" si="34"/>
        <v>0</v>
      </c>
      <c r="J576" s="55">
        <f>+SUM(J577,J579,J581,J583,J585,J587,J589,J591)</f>
        <v>0</v>
      </c>
      <c r="K576" s="38"/>
      <c r="L576" s="38"/>
    </row>
    <row r="577" spans="1:12" s="33" customFormat="1" x14ac:dyDescent="0.25">
      <c r="A577" s="66" t="s">
        <v>1143</v>
      </c>
      <c r="B577" s="67" t="s">
        <v>1144</v>
      </c>
      <c r="C577" s="68">
        <f>+SUM(C578)</f>
        <v>0</v>
      </c>
      <c r="D577" s="68">
        <f>+SUM(D578)</f>
        <v>0</v>
      </c>
      <c r="E577" s="68">
        <f>+SUM(E578)</f>
        <v>0</v>
      </c>
      <c r="F577" s="68">
        <f t="shared" si="33"/>
        <v>0</v>
      </c>
      <c r="G577" s="68">
        <f>+SUM(G578)</f>
        <v>0</v>
      </c>
      <c r="H577" s="68">
        <f>+SUM(H578)</f>
        <v>0</v>
      </c>
      <c r="I577" s="68">
        <f t="shared" si="34"/>
        <v>0</v>
      </c>
      <c r="J577" s="68">
        <f>+SUM(J578)</f>
        <v>0</v>
      </c>
      <c r="K577" s="38"/>
      <c r="L577" s="38"/>
    </row>
    <row r="578" spans="1:12" s="33" customFormat="1" x14ac:dyDescent="0.25">
      <c r="A578" s="46" t="s">
        <v>1145</v>
      </c>
      <c r="B578" s="42" t="s">
        <v>1146</v>
      </c>
      <c r="C578" s="52">
        <f>+[1]Enero!C578+[1]Febrero!C578+[1]Marzo!C578</f>
        <v>0</v>
      </c>
      <c r="D578" s="52">
        <f>+[1]Enero!D578+[1]Febrero!D578+[1]Marzo!D578</f>
        <v>0</v>
      </c>
      <c r="E578" s="52">
        <f>+[1]Enero!E578+[1]Febrero!E578+[1]Marzo!E578</f>
        <v>0</v>
      </c>
      <c r="F578" s="52">
        <f t="shared" si="33"/>
        <v>0</v>
      </c>
      <c r="G578" s="52">
        <f>+[1]Enero!G578+[1]Febrero!G578+[1]Marzo!G578</f>
        <v>0</v>
      </c>
      <c r="H578" s="43">
        <f>+[1]Enero!H578+[1]Febrero!H578+[1]Marzo!H578</f>
        <v>0</v>
      </c>
      <c r="I578" s="43">
        <f t="shared" si="34"/>
        <v>0</v>
      </c>
      <c r="J578" s="44">
        <f>+SUM(F578,I578)</f>
        <v>0</v>
      </c>
      <c r="K578" s="38"/>
      <c r="L578" s="38"/>
    </row>
    <row r="579" spans="1:12" s="33" customFormat="1" x14ac:dyDescent="0.25">
      <c r="A579" s="66" t="s">
        <v>1147</v>
      </c>
      <c r="B579" s="67" t="s">
        <v>1148</v>
      </c>
      <c r="C579" s="68">
        <f>+SUM(C580)</f>
        <v>0</v>
      </c>
      <c r="D579" s="71"/>
      <c r="E579" s="71"/>
      <c r="F579" s="71">
        <f t="shared" si="33"/>
        <v>0</v>
      </c>
      <c r="G579" s="71">
        <f>+SUM(G580)</f>
        <v>0</v>
      </c>
      <c r="H579" s="71">
        <f>+SUM(H580)</f>
        <v>0</v>
      </c>
      <c r="I579" s="71">
        <f t="shared" si="34"/>
        <v>0</v>
      </c>
      <c r="J579" s="70"/>
      <c r="K579" s="38"/>
      <c r="L579" s="38"/>
    </row>
    <row r="580" spans="1:12" s="33" customFormat="1" x14ac:dyDescent="0.25">
      <c r="A580" s="46" t="s">
        <v>1149</v>
      </c>
      <c r="B580" s="42" t="s">
        <v>1150</v>
      </c>
      <c r="C580" s="52">
        <f>+[1]Enero!C580+[1]Febrero!C580+[1]Marzo!C580</f>
        <v>0</v>
      </c>
      <c r="D580" s="52">
        <f>+[1]Enero!D580+[1]Febrero!D580+[1]Marzo!D580</f>
        <v>0</v>
      </c>
      <c r="E580" s="52">
        <f>+[1]Enero!E580+[1]Febrero!E580+[1]Marzo!E580</f>
        <v>0</v>
      </c>
      <c r="F580" s="52">
        <f t="shared" si="33"/>
        <v>0</v>
      </c>
      <c r="G580" s="52">
        <f>+[1]Enero!G580+[1]Febrero!G580+[1]Marzo!G580</f>
        <v>0</v>
      </c>
      <c r="H580" s="52">
        <f>+[1]Enero!H580+[1]Febrero!H580+[1]Marzo!H580</f>
        <v>0</v>
      </c>
      <c r="I580" s="52">
        <f t="shared" si="34"/>
        <v>0</v>
      </c>
      <c r="J580" s="44">
        <f>+SUM(F580,I580)</f>
        <v>0</v>
      </c>
      <c r="K580" s="38"/>
      <c r="L580" s="38"/>
    </row>
    <row r="581" spans="1:12" s="33" customFormat="1" x14ac:dyDescent="0.25">
      <c r="A581" s="66" t="s">
        <v>1151</v>
      </c>
      <c r="B581" s="67" t="s">
        <v>1152</v>
      </c>
      <c r="C581" s="68">
        <f>+SUM(C582)</f>
        <v>0</v>
      </c>
      <c r="D581" s="71"/>
      <c r="E581" s="71"/>
      <c r="F581" s="71">
        <f t="shared" si="33"/>
        <v>0</v>
      </c>
      <c r="G581" s="71">
        <f>+SUM(G582)</f>
        <v>0</v>
      </c>
      <c r="H581" s="71">
        <f>+SUM(H582)</f>
        <v>0</v>
      </c>
      <c r="I581" s="71">
        <f t="shared" si="34"/>
        <v>0</v>
      </c>
      <c r="J581" s="70"/>
      <c r="K581" s="38"/>
      <c r="L581" s="38"/>
    </row>
    <row r="582" spans="1:12" s="33" customFormat="1" x14ac:dyDescent="0.25">
      <c r="A582" s="46" t="s">
        <v>1153</v>
      </c>
      <c r="B582" s="42" t="s">
        <v>1154</v>
      </c>
      <c r="C582" s="52">
        <f>+[1]Enero!C582+[1]Febrero!C582+[1]Marzo!C582</f>
        <v>0</v>
      </c>
      <c r="D582" s="52">
        <f>+[1]Enero!D582+[1]Febrero!D582+[1]Marzo!D582</f>
        <v>0</v>
      </c>
      <c r="E582" s="52">
        <f>+[1]Enero!E582+[1]Febrero!E582+[1]Marzo!E582</f>
        <v>0</v>
      </c>
      <c r="F582" s="52">
        <f t="shared" si="33"/>
        <v>0</v>
      </c>
      <c r="G582" s="52">
        <f>+[1]Enero!G582+[1]Febrero!G582+[1]Marzo!G582</f>
        <v>0</v>
      </c>
      <c r="H582" s="52">
        <f>+[1]Enero!H582+[1]Febrero!H582+[1]Marzo!H582</f>
        <v>0</v>
      </c>
      <c r="I582" s="52">
        <f t="shared" si="34"/>
        <v>0</v>
      </c>
      <c r="J582" s="44">
        <f>+SUM(F582,I582)</f>
        <v>0</v>
      </c>
      <c r="K582" s="38"/>
      <c r="L582" s="38"/>
    </row>
    <row r="583" spans="1:12" s="33" customFormat="1" x14ac:dyDescent="0.25">
      <c r="A583" s="66" t="s">
        <v>1155</v>
      </c>
      <c r="B583" s="67" t="s">
        <v>1156</v>
      </c>
      <c r="C583" s="68">
        <f>+SUM(C584)</f>
        <v>0</v>
      </c>
      <c r="D583" s="71"/>
      <c r="E583" s="71"/>
      <c r="F583" s="71">
        <f t="shared" si="33"/>
        <v>0</v>
      </c>
      <c r="G583" s="71">
        <f>+SUM(G584)</f>
        <v>0</v>
      </c>
      <c r="H583" s="71">
        <f>+SUM(H584)</f>
        <v>0</v>
      </c>
      <c r="I583" s="71">
        <f t="shared" si="34"/>
        <v>0</v>
      </c>
      <c r="J583" s="70"/>
      <c r="K583" s="38"/>
      <c r="L583" s="38"/>
    </row>
    <row r="584" spans="1:12" s="33" customFormat="1" x14ac:dyDescent="0.25">
      <c r="A584" s="46" t="s">
        <v>1157</v>
      </c>
      <c r="B584" s="42" t="s">
        <v>1158</v>
      </c>
      <c r="C584" s="52">
        <f>+[1]Enero!C584+[1]Febrero!C584+[1]Marzo!C584</f>
        <v>0</v>
      </c>
      <c r="D584" s="52">
        <f>+[1]Enero!D584+[1]Febrero!D584+[1]Marzo!D584</f>
        <v>0</v>
      </c>
      <c r="E584" s="52">
        <f>+[1]Enero!E584+[1]Febrero!E584+[1]Marzo!E584</f>
        <v>0</v>
      </c>
      <c r="F584" s="52">
        <f t="shared" si="33"/>
        <v>0</v>
      </c>
      <c r="G584" s="52">
        <f>+[1]Enero!G584+[1]Febrero!G584+[1]Marzo!G584</f>
        <v>0</v>
      </c>
      <c r="H584" s="52">
        <f>+[1]Enero!H584+[1]Febrero!H584+[1]Marzo!H584</f>
        <v>0</v>
      </c>
      <c r="I584" s="52">
        <f t="shared" si="34"/>
        <v>0</v>
      </c>
      <c r="J584" s="44">
        <f>+SUM(F584,I584)</f>
        <v>0</v>
      </c>
      <c r="K584" s="38"/>
      <c r="L584" s="38"/>
    </row>
    <row r="585" spans="1:12" s="33" customFormat="1" x14ac:dyDescent="0.25">
      <c r="A585" s="66" t="s">
        <v>1159</v>
      </c>
      <c r="B585" s="67" t="s">
        <v>1160</v>
      </c>
      <c r="C585" s="68">
        <f>+SUM(C586)</f>
        <v>0</v>
      </c>
      <c r="D585" s="71"/>
      <c r="E585" s="71"/>
      <c r="F585" s="71">
        <f t="shared" si="33"/>
        <v>0</v>
      </c>
      <c r="G585" s="71">
        <f>+SUM(G586)</f>
        <v>0</v>
      </c>
      <c r="H585" s="71">
        <f>+SUM(H586)</f>
        <v>0</v>
      </c>
      <c r="I585" s="71">
        <f t="shared" si="34"/>
        <v>0</v>
      </c>
      <c r="J585" s="70"/>
      <c r="K585" s="38"/>
      <c r="L585" s="38"/>
    </row>
    <row r="586" spans="1:12" s="33" customFormat="1" x14ac:dyDescent="0.25">
      <c r="A586" s="46" t="s">
        <v>1161</v>
      </c>
      <c r="B586" s="42" t="s">
        <v>1162</v>
      </c>
      <c r="C586" s="52">
        <f>+[1]Enero!C586+[1]Febrero!C586+[1]Marzo!C586</f>
        <v>0</v>
      </c>
      <c r="D586" s="52">
        <f>+[1]Enero!D586+[1]Febrero!D586+[1]Marzo!D586</f>
        <v>0</v>
      </c>
      <c r="E586" s="52">
        <f>+[1]Enero!E586+[1]Febrero!E586+[1]Marzo!E586</f>
        <v>0</v>
      </c>
      <c r="F586" s="52">
        <f t="shared" si="33"/>
        <v>0</v>
      </c>
      <c r="G586" s="52">
        <f>+[1]Enero!G586+[1]Febrero!G586+[1]Marzo!G586</f>
        <v>0</v>
      </c>
      <c r="H586" s="52">
        <f>+[1]Enero!H586+[1]Febrero!H586+[1]Marzo!H586</f>
        <v>0</v>
      </c>
      <c r="I586" s="52">
        <f t="shared" si="34"/>
        <v>0</v>
      </c>
      <c r="J586" s="44">
        <f>+SUM(F586,I586)</f>
        <v>0</v>
      </c>
      <c r="K586" s="38"/>
      <c r="L586" s="38"/>
    </row>
    <row r="587" spans="1:12" s="33" customFormat="1" x14ac:dyDescent="0.25">
      <c r="A587" s="66" t="s">
        <v>1163</v>
      </c>
      <c r="B587" s="67" t="s">
        <v>1164</v>
      </c>
      <c r="C587" s="68">
        <f>+SUM(C588)</f>
        <v>0</v>
      </c>
      <c r="D587" s="71"/>
      <c r="E587" s="71"/>
      <c r="F587" s="71">
        <f t="shared" si="33"/>
        <v>0</v>
      </c>
      <c r="G587" s="71">
        <f>+SUM(G588)</f>
        <v>0</v>
      </c>
      <c r="H587" s="71">
        <f>+SUM(H588)</f>
        <v>0</v>
      </c>
      <c r="I587" s="71">
        <f t="shared" si="34"/>
        <v>0</v>
      </c>
      <c r="J587" s="70"/>
      <c r="K587" s="38"/>
      <c r="L587" s="38"/>
    </row>
    <row r="588" spans="1:12" s="33" customFormat="1" x14ac:dyDescent="0.25">
      <c r="A588" s="46" t="s">
        <v>1165</v>
      </c>
      <c r="B588" s="42" t="s">
        <v>1166</v>
      </c>
      <c r="C588" s="52">
        <f>+[1]Enero!C588+[1]Febrero!C588+[1]Marzo!C588</f>
        <v>0</v>
      </c>
      <c r="D588" s="52">
        <f>+[1]Enero!D588+[1]Febrero!D588+[1]Marzo!D588</f>
        <v>0</v>
      </c>
      <c r="E588" s="52">
        <f>+[1]Enero!E588+[1]Febrero!E588+[1]Marzo!E588</f>
        <v>0</v>
      </c>
      <c r="F588" s="52">
        <f t="shared" si="33"/>
        <v>0</v>
      </c>
      <c r="G588" s="52">
        <f>+[1]Enero!G588+[1]Febrero!G588+[1]Marzo!G588</f>
        <v>0</v>
      </c>
      <c r="H588" s="52">
        <f>+[1]Enero!H588+[1]Febrero!H588+[1]Marzo!H588</f>
        <v>0</v>
      </c>
      <c r="I588" s="52">
        <f t="shared" si="34"/>
        <v>0</v>
      </c>
      <c r="J588" s="44">
        <f>+SUM(F588,I588)</f>
        <v>0</v>
      </c>
      <c r="K588" s="38"/>
      <c r="L588" s="38"/>
    </row>
    <row r="589" spans="1:12" s="33" customFormat="1" x14ac:dyDescent="0.25">
      <c r="A589" s="66" t="s">
        <v>1167</v>
      </c>
      <c r="B589" s="67" t="s">
        <v>1168</v>
      </c>
      <c r="C589" s="68">
        <f>+SUM(C590)</f>
        <v>0</v>
      </c>
      <c r="D589" s="71"/>
      <c r="E589" s="71"/>
      <c r="F589" s="71">
        <f t="shared" si="33"/>
        <v>0</v>
      </c>
      <c r="G589" s="71">
        <f>+SUM(G590)</f>
        <v>0</v>
      </c>
      <c r="H589" s="71">
        <f>+SUM(H590)</f>
        <v>0</v>
      </c>
      <c r="I589" s="71">
        <f t="shared" si="34"/>
        <v>0</v>
      </c>
      <c r="J589" s="70"/>
      <c r="K589" s="38"/>
      <c r="L589" s="38"/>
    </row>
    <row r="590" spans="1:12" s="33" customFormat="1" x14ac:dyDescent="0.25">
      <c r="A590" s="46" t="s">
        <v>1169</v>
      </c>
      <c r="B590" s="42" t="s">
        <v>1170</v>
      </c>
      <c r="C590" s="52">
        <f>+[1]Enero!C590+[1]Febrero!C590+[1]Marzo!C590</f>
        <v>0</v>
      </c>
      <c r="D590" s="52">
        <f>+[1]Enero!D590+[1]Febrero!D590+[1]Marzo!D590</f>
        <v>0</v>
      </c>
      <c r="E590" s="52">
        <f>+[1]Enero!E590+[1]Febrero!E590+[1]Marzo!E590</f>
        <v>0</v>
      </c>
      <c r="F590" s="52">
        <f t="shared" si="33"/>
        <v>0</v>
      </c>
      <c r="G590" s="52">
        <f>+[1]Enero!G590+[1]Febrero!G590+[1]Marzo!G590</f>
        <v>0</v>
      </c>
      <c r="H590" s="52">
        <f>+[1]Enero!H590+[1]Febrero!H590+[1]Marzo!H590</f>
        <v>0</v>
      </c>
      <c r="I590" s="52">
        <f t="shared" si="34"/>
        <v>0</v>
      </c>
      <c r="J590" s="44">
        <f>+SUM(F590,I590)</f>
        <v>0</v>
      </c>
      <c r="K590" s="38"/>
      <c r="L590" s="38"/>
    </row>
    <row r="591" spans="1:12" s="33" customFormat="1" x14ac:dyDescent="0.25">
      <c r="A591" s="66" t="s">
        <v>1171</v>
      </c>
      <c r="B591" s="67" t="s">
        <v>1172</v>
      </c>
      <c r="C591" s="68">
        <f>+SUM(C592)</f>
        <v>0</v>
      </c>
      <c r="D591" s="63"/>
      <c r="E591" s="63"/>
      <c r="F591" s="63">
        <f t="shared" ref="F591:F654" si="35">+SUM(C591:E591)</f>
        <v>0</v>
      </c>
      <c r="G591" s="63">
        <f>+SUM(G592)</f>
        <v>0</v>
      </c>
      <c r="H591" s="63">
        <f>+SUM(H592)</f>
        <v>0</v>
      </c>
      <c r="I591" s="63">
        <f t="shared" si="34"/>
        <v>0</v>
      </c>
      <c r="J591" s="70"/>
      <c r="K591" s="38"/>
      <c r="L591" s="38"/>
    </row>
    <row r="592" spans="1:12" s="33" customFormat="1" x14ac:dyDescent="0.25">
      <c r="A592" s="46" t="s">
        <v>1173</v>
      </c>
      <c r="B592" s="42" t="s">
        <v>1174</v>
      </c>
      <c r="C592" s="48">
        <f>+[1]Enero!C592+[1]Febrero!C592+[1]Marzo!C592</f>
        <v>0</v>
      </c>
      <c r="D592" s="48">
        <f>+[1]Enero!D592+[1]Febrero!D592+[1]Marzo!D592</f>
        <v>0</v>
      </c>
      <c r="E592" s="48">
        <f>+[1]Enero!E592+[1]Febrero!E592+[1]Marzo!E592</f>
        <v>0</v>
      </c>
      <c r="F592" s="48">
        <f t="shared" si="35"/>
        <v>0</v>
      </c>
      <c r="G592" s="48">
        <f>+[1]Enero!G592+[1]Febrero!G592+[1]Marzo!G592</f>
        <v>0</v>
      </c>
      <c r="H592" s="48">
        <f>+[1]Enero!H592+[1]Febrero!H592+[1]Marzo!H592</f>
        <v>0</v>
      </c>
      <c r="I592" s="48">
        <f t="shared" si="34"/>
        <v>0</v>
      </c>
      <c r="J592" s="44">
        <f>+SUM(F592,I592)</f>
        <v>0</v>
      </c>
      <c r="K592" s="38"/>
      <c r="L592" s="38"/>
    </row>
    <row r="593" spans="1:12" s="33" customFormat="1" x14ac:dyDescent="0.25">
      <c r="A593" s="53" t="s">
        <v>1175</v>
      </c>
      <c r="B593" s="54" t="s">
        <v>1176</v>
      </c>
      <c r="C593" s="49">
        <f>+SUM(C594,C596,C599,C601,C604,C606,C608,C610)</f>
        <v>0</v>
      </c>
      <c r="D593" s="49">
        <f>+SUM(D594,D596,D599,D601,D604,D606,D608,D610)</f>
        <v>0</v>
      </c>
      <c r="E593" s="49">
        <f>+SUM(E594,E596,E599,E601,E604,E606,E608,E610)</f>
        <v>236590</v>
      </c>
      <c r="F593" s="49">
        <f t="shared" si="35"/>
        <v>236590</v>
      </c>
      <c r="G593" s="49">
        <f>+SUM(G594,G596,G599,G601,G604,G606,G608,G610)</f>
        <v>0</v>
      </c>
      <c r="H593" s="49">
        <f>+SUM(H594,H596,H599,H601,H604,H606,H608,H610)</f>
        <v>1657422.34</v>
      </c>
      <c r="I593" s="49">
        <f t="shared" si="34"/>
        <v>1657422.34</v>
      </c>
      <c r="J593" s="49">
        <f>+SUM(J594,J596,J599,J601,J604,J606,J608,J610)</f>
        <v>1894012.34</v>
      </c>
      <c r="K593" s="38"/>
      <c r="L593" s="38"/>
    </row>
    <row r="594" spans="1:12" s="33" customFormat="1" x14ac:dyDescent="0.25">
      <c r="A594" s="66" t="s">
        <v>1177</v>
      </c>
      <c r="B594" s="67" t="s">
        <v>1178</v>
      </c>
      <c r="C594" s="68">
        <f>+SUM(C595)</f>
        <v>0</v>
      </c>
      <c r="D594" s="68">
        <f>+SUM(D595)</f>
        <v>0</v>
      </c>
      <c r="E594" s="68">
        <f>+SUM(E595)</f>
        <v>0</v>
      </c>
      <c r="F594" s="68">
        <f t="shared" si="35"/>
        <v>0</v>
      </c>
      <c r="G594" s="68">
        <f>+SUM(G595)</f>
        <v>0</v>
      </c>
      <c r="H594" s="68">
        <f>+SUM(H595)</f>
        <v>0</v>
      </c>
      <c r="I594" s="68">
        <f t="shared" si="34"/>
        <v>0</v>
      </c>
      <c r="J594" s="68">
        <f>+SUM(J595)</f>
        <v>0</v>
      </c>
      <c r="K594" s="38"/>
      <c r="L594" s="38"/>
    </row>
    <row r="595" spans="1:12" s="33" customFormat="1" x14ac:dyDescent="0.25">
      <c r="A595" s="46" t="s">
        <v>1179</v>
      </c>
      <c r="B595" s="42" t="s">
        <v>1180</v>
      </c>
      <c r="C595" s="52">
        <f>+[1]Enero!C595+[1]Febrero!C595+[1]Marzo!C595</f>
        <v>0</v>
      </c>
      <c r="D595" s="52">
        <f>+[1]Enero!D595+[1]Febrero!D595+[1]Marzo!D595</f>
        <v>0</v>
      </c>
      <c r="E595" s="52">
        <f>+[1]Enero!E595+[1]Febrero!E595+[1]Marzo!E595</f>
        <v>0</v>
      </c>
      <c r="F595" s="52">
        <f t="shared" si="35"/>
        <v>0</v>
      </c>
      <c r="G595" s="52">
        <f>+[1]Enero!G595+[1]Febrero!G595+[1]Marzo!G595</f>
        <v>0</v>
      </c>
      <c r="H595" s="52">
        <f>+[1]Enero!H595+[1]Febrero!H595+[1]Marzo!H595</f>
        <v>0</v>
      </c>
      <c r="I595" s="52">
        <f t="shared" si="34"/>
        <v>0</v>
      </c>
      <c r="J595" s="44">
        <f>+SUM(F595,I595)</f>
        <v>0</v>
      </c>
      <c r="K595" s="38"/>
      <c r="L595" s="38"/>
    </row>
    <row r="596" spans="1:12" s="33" customFormat="1" x14ac:dyDescent="0.25">
      <c r="A596" s="66" t="s">
        <v>1181</v>
      </c>
      <c r="B596" s="67" t="s">
        <v>1182</v>
      </c>
      <c r="C596" s="63">
        <f>+SUM(C597:C598)</f>
        <v>0</v>
      </c>
      <c r="D596" s="63">
        <f>+SUM(D597:D598)</f>
        <v>0</v>
      </c>
      <c r="E596" s="63">
        <f>+SUM(E597:E598)</f>
        <v>236590</v>
      </c>
      <c r="F596" s="63">
        <f t="shared" si="35"/>
        <v>236590</v>
      </c>
      <c r="G596" s="63">
        <f>+SUM(G597:G598)</f>
        <v>0</v>
      </c>
      <c r="H596" s="63">
        <f>+SUM(H597:H598)</f>
        <v>1657422.34</v>
      </c>
      <c r="I596" s="63">
        <f t="shared" si="34"/>
        <v>1657422.34</v>
      </c>
      <c r="J596" s="63">
        <f>+SUM(J597:J598)</f>
        <v>1894012.34</v>
      </c>
      <c r="K596" s="38"/>
      <c r="L596" s="38"/>
    </row>
    <row r="597" spans="1:12" s="33" customFormat="1" x14ac:dyDescent="0.25">
      <c r="A597" s="46" t="s">
        <v>1183</v>
      </c>
      <c r="B597" s="42" t="s">
        <v>1184</v>
      </c>
      <c r="C597" s="48">
        <f>+[1]Enero!C597+[1]Febrero!C597+[1]Marzo!C597</f>
        <v>0</v>
      </c>
      <c r="D597" s="48">
        <f>+[1]Enero!D597+[1]Febrero!D597+[1]Marzo!D597</f>
        <v>0</v>
      </c>
      <c r="E597" s="48">
        <f>+[1]Enero!E597+[1]Febrero!E597+[1]Marzo!E597</f>
        <v>0</v>
      </c>
      <c r="F597" s="48">
        <f t="shared" si="35"/>
        <v>0</v>
      </c>
      <c r="G597" s="48">
        <f>+[1]Enero!G597+[1]Febrero!G597+[1]Marzo!G597</f>
        <v>0</v>
      </c>
      <c r="H597" s="48">
        <f>+[1]Enero!H597+[1]Febrero!H597+[1]Marzo!H597</f>
        <v>1657422.34</v>
      </c>
      <c r="I597" s="48">
        <f t="shared" si="34"/>
        <v>1657422.34</v>
      </c>
      <c r="J597" s="44">
        <f>+SUM(F597,I597)</f>
        <v>1657422.34</v>
      </c>
      <c r="K597" s="38"/>
      <c r="L597" s="38"/>
    </row>
    <row r="598" spans="1:12" s="33" customFormat="1" ht="15.75" customHeight="1" x14ac:dyDescent="0.25">
      <c r="A598" s="46" t="s">
        <v>1185</v>
      </c>
      <c r="B598" s="42" t="s">
        <v>1186</v>
      </c>
      <c r="C598" s="52">
        <f>+[1]Enero!C598+[1]Febrero!C598+[1]Marzo!C598</f>
        <v>0</v>
      </c>
      <c r="D598" s="52">
        <f>+[1]Enero!D598+[1]Febrero!D598+[1]Marzo!D598</f>
        <v>0</v>
      </c>
      <c r="E598" s="48">
        <f>+[1]Enero!E598+[1]Febrero!E598+[1]Marzo!E598</f>
        <v>236590</v>
      </c>
      <c r="F598" s="48">
        <f t="shared" si="35"/>
        <v>236590</v>
      </c>
      <c r="G598" s="52">
        <f>+[1]Enero!G598+[1]Febrero!G598+[1]Marzo!G598</f>
        <v>0</v>
      </c>
      <c r="H598" s="43">
        <f>+[1]Enero!H598+[1]Febrero!H598+[1]Marzo!H598</f>
        <v>0</v>
      </c>
      <c r="I598" s="43">
        <f t="shared" si="34"/>
        <v>0</v>
      </c>
      <c r="J598" s="44">
        <f>+SUM(F598,I598)</f>
        <v>236590</v>
      </c>
      <c r="K598" s="38"/>
      <c r="L598" s="38"/>
    </row>
    <row r="599" spans="1:12" s="33" customFormat="1" x14ac:dyDescent="0.25">
      <c r="A599" s="66" t="s">
        <v>1187</v>
      </c>
      <c r="B599" s="67" t="s">
        <v>1188</v>
      </c>
      <c r="C599" s="68">
        <f>+SUM(C600)</f>
        <v>0</v>
      </c>
      <c r="D599" s="68">
        <f>+SUM(D600)</f>
        <v>0</v>
      </c>
      <c r="E599" s="68">
        <f>+SUM(E600)</f>
        <v>0</v>
      </c>
      <c r="F599" s="68">
        <f t="shared" si="35"/>
        <v>0</v>
      </c>
      <c r="G599" s="68">
        <f>+SUM(G600)</f>
        <v>0</v>
      </c>
      <c r="H599" s="68">
        <f>+SUM(H600)</f>
        <v>0</v>
      </c>
      <c r="I599" s="68">
        <f t="shared" si="34"/>
        <v>0</v>
      </c>
      <c r="J599" s="68">
        <f>+SUM(J600)</f>
        <v>0</v>
      </c>
      <c r="K599" s="38"/>
      <c r="L599" s="38"/>
    </row>
    <row r="600" spans="1:12" s="33" customFormat="1" x14ac:dyDescent="0.25">
      <c r="A600" s="46" t="s">
        <v>1189</v>
      </c>
      <c r="B600" s="42" t="s">
        <v>1190</v>
      </c>
      <c r="C600" s="52">
        <f>+[1]Enero!C600+[1]Febrero!C600+[1]Marzo!C600</f>
        <v>0</v>
      </c>
      <c r="D600" s="52">
        <f>+[1]Enero!D600+[1]Febrero!D600+[1]Marzo!D600</f>
        <v>0</v>
      </c>
      <c r="E600" s="52">
        <f>+[1]Enero!E600+[1]Febrero!E600+[1]Marzo!E600</f>
        <v>0</v>
      </c>
      <c r="F600" s="52">
        <f t="shared" si="35"/>
        <v>0</v>
      </c>
      <c r="G600" s="52">
        <f>+[1]Enero!G600+[1]Febrero!G600+[1]Marzo!G600</f>
        <v>0</v>
      </c>
      <c r="H600" s="52">
        <f>+[1]Enero!H600+[1]Febrero!H600+[1]Marzo!H600</f>
        <v>0</v>
      </c>
      <c r="I600" s="52">
        <f t="shared" si="34"/>
        <v>0</v>
      </c>
      <c r="J600" s="44">
        <f>+SUM(F600,I600)</f>
        <v>0</v>
      </c>
      <c r="K600" s="38"/>
      <c r="L600" s="38"/>
    </row>
    <row r="601" spans="1:12" s="33" customFormat="1" x14ac:dyDescent="0.25">
      <c r="A601" s="66" t="s">
        <v>1191</v>
      </c>
      <c r="B601" s="67" t="s">
        <v>1192</v>
      </c>
      <c r="C601" s="68">
        <f>+SUM(C602:C603)</f>
        <v>0</v>
      </c>
      <c r="D601" s="68">
        <f>+SUM(D602:D603)</f>
        <v>0</v>
      </c>
      <c r="E601" s="68">
        <f>+SUM(E602:E603)</f>
        <v>0</v>
      </c>
      <c r="F601" s="68">
        <f t="shared" si="35"/>
        <v>0</v>
      </c>
      <c r="G601" s="68">
        <f>+SUM(G602:G603)</f>
        <v>0</v>
      </c>
      <c r="H601" s="68">
        <f>+SUM(H602:H603)</f>
        <v>0</v>
      </c>
      <c r="I601" s="68">
        <f t="shared" si="34"/>
        <v>0</v>
      </c>
      <c r="J601" s="68">
        <f>+SUM(J602:J603)</f>
        <v>0</v>
      </c>
      <c r="K601" s="38"/>
      <c r="L601" s="38"/>
    </row>
    <row r="602" spans="1:12" s="33" customFormat="1" x14ac:dyDescent="0.25">
      <c r="A602" s="46" t="s">
        <v>1193</v>
      </c>
      <c r="B602" s="42" t="s">
        <v>1194</v>
      </c>
      <c r="C602" s="52">
        <f>+[1]Enero!C602+[1]Febrero!C602+[1]Marzo!C602</f>
        <v>0</v>
      </c>
      <c r="D602" s="52">
        <f>+[1]Enero!D602+[1]Febrero!D602+[1]Marzo!D602</f>
        <v>0</v>
      </c>
      <c r="E602" s="48">
        <f>+[1]Enero!E602+[1]Febrero!E602+[1]Marzo!E602</f>
        <v>0</v>
      </c>
      <c r="F602" s="48">
        <f t="shared" si="35"/>
        <v>0</v>
      </c>
      <c r="G602" s="48">
        <f>+[1]Enero!G602+[1]Febrero!G602+[1]Marzo!G602</f>
        <v>0</v>
      </c>
      <c r="H602" s="52">
        <f>+[1]Enero!H602+[1]Febrero!H602+[1]Marzo!H602</f>
        <v>0</v>
      </c>
      <c r="I602" s="52">
        <f t="shared" si="34"/>
        <v>0</v>
      </c>
      <c r="J602" s="44">
        <f>+SUM(F602,I602)</f>
        <v>0</v>
      </c>
      <c r="K602" s="38"/>
      <c r="L602" s="38"/>
    </row>
    <row r="603" spans="1:12" s="33" customFormat="1" x14ac:dyDescent="0.25">
      <c r="A603" s="46" t="s">
        <v>1195</v>
      </c>
      <c r="B603" s="42" t="s">
        <v>1196</v>
      </c>
      <c r="C603" s="48">
        <f>+[1]Enero!C603+[1]Febrero!C603+[1]Marzo!C603</f>
        <v>0</v>
      </c>
      <c r="D603" s="48">
        <f>+[1]Enero!D603+[1]Febrero!D603+[1]Marzo!D603</f>
        <v>0</v>
      </c>
      <c r="E603" s="48">
        <f>+[1]Enero!E603+[1]Febrero!E603+[1]Marzo!E603</f>
        <v>0</v>
      </c>
      <c r="F603" s="48">
        <f t="shared" si="35"/>
        <v>0</v>
      </c>
      <c r="G603" s="48">
        <f>+[1]Enero!G603+[1]Febrero!G603+[1]Marzo!G603</f>
        <v>0</v>
      </c>
      <c r="H603" s="48">
        <f>+[1]Enero!H603+[1]Febrero!H603+[1]Marzo!H603</f>
        <v>0</v>
      </c>
      <c r="I603" s="48">
        <f t="shared" si="34"/>
        <v>0</v>
      </c>
      <c r="J603" s="44">
        <f>+SUM(F603,I603)</f>
        <v>0</v>
      </c>
      <c r="K603" s="38"/>
      <c r="L603" s="38"/>
    </row>
    <row r="604" spans="1:12" s="33" customFormat="1" x14ac:dyDescent="0.25">
      <c r="A604" s="66" t="s">
        <v>1197</v>
      </c>
      <c r="B604" s="67" t="s">
        <v>1198</v>
      </c>
      <c r="C604" s="63">
        <f>+SUM(C605)</f>
        <v>0</v>
      </c>
      <c r="D604" s="63">
        <f>+SUM(D605)</f>
        <v>0</v>
      </c>
      <c r="E604" s="63">
        <f>+SUM(E605)</f>
        <v>0</v>
      </c>
      <c r="F604" s="63">
        <f t="shared" si="35"/>
        <v>0</v>
      </c>
      <c r="G604" s="63">
        <f>+SUM(G605)</f>
        <v>0</v>
      </c>
      <c r="H604" s="63">
        <f>+SUM(H605)</f>
        <v>0</v>
      </c>
      <c r="I604" s="63">
        <f t="shared" si="34"/>
        <v>0</v>
      </c>
      <c r="J604" s="63">
        <f>+SUM(J605)</f>
        <v>0</v>
      </c>
      <c r="K604" s="38"/>
      <c r="L604" s="38"/>
    </row>
    <row r="605" spans="1:12" s="33" customFormat="1" x14ac:dyDescent="0.25">
      <c r="A605" s="46" t="s">
        <v>1199</v>
      </c>
      <c r="B605" s="42" t="s">
        <v>1200</v>
      </c>
      <c r="C605" s="48">
        <f>+[1]Enero!C605+[1]Febrero!C605+[1]Marzo!C605</f>
        <v>0</v>
      </c>
      <c r="D605" s="48">
        <f>+[1]Enero!D605+[1]Febrero!D605+[1]Marzo!D605</f>
        <v>0</v>
      </c>
      <c r="E605" s="48">
        <f>+[1]Enero!E605+[1]Febrero!E605+[1]Marzo!E605</f>
        <v>0</v>
      </c>
      <c r="F605" s="48">
        <f t="shared" si="35"/>
        <v>0</v>
      </c>
      <c r="G605" s="48">
        <f>+[1]Enero!G605+[1]Febrero!G605+[1]Marzo!G605</f>
        <v>0</v>
      </c>
      <c r="H605" s="48">
        <f>+[1]Enero!H605+[1]Febrero!H605+[1]Marzo!H605</f>
        <v>0</v>
      </c>
      <c r="I605" s="48">
        <f t="shared" si="34"/>
        <v>0</v>
      </c>
      <c r="J605" s="44">
        <f>+SUM(F605,I605)</f>
        <v>0</v>
      </c>
      <c r="K605" s="38"/>
      <c r="L605" s="38"/>
    </row>
    <row r="606" spans="1:12" s="33" customFormat="1" x14ac:dyDescent="0.25">
      <c r="A606" s="66" t="s">
        <v>1201</v>
      </c>
      <c r="B606" s="67" t="s">
        <v>1202</v>
      </c>
      <c r="C606" s="63">
        <f>+SUM(C607)</f>
        <v>0</v>
      </c>
      <c r="D606" s="63">
        <f>+SUM(D607)</f>
        <v>0</v>
      </c>
      <c r="E606" s="63">
        <f>+SUM(E607)</f>
        <v>0</v>
      </c>
      <c r="F606" s="63">
        <f t="shared" si="35"/>
        <v>0</v>
      </c>
      <c r="G606" s="63">
        <f>+SUM(G607)</f>
        <v>0</v>
      </c>
      <c r="H606" s="63">
        <f>+SUM(H607)</f>
        <v>0</v>
      </c>
      <c r="I606" s="63">
        <f t="shared" si="34"/>
        <v>0</v>
      </c>
      <c r="J606" s="63">
        <f>+SUM(J607)</f>
        <v>0</v>
      </c>
      <c r="K606" s="38"/>
      <c r="L606" s="38"/>
    </row>
    <row r="607" spans="1:12" s="33" customFormat="1" x14ac:dyDescent="0.25">
      <c r="A607" s="46" t="s">
        <v>1203</v>
      </c>
      <c r="B607" s="42" t="s">
        <v>1204</v>
      </c>
      <c r="C607" s="48">
        <f>+[1]Enero!C607+[1]Febrero!C607+[1]Marzo!C607</f>
        <v>0</v>
      </c>
      <c r="D607" s="48">
        <f>+[1]Enero!D607+[1]Febrero!D607+[1]Marzo!D607</f>
        <v>0</v>
      </c>
      <c r="E607" s="48">
        <f>+[1]Enero!E607+[1]Febrero!E607+[1]Marzo!E607</f>
        <v>0</v>
      </c>
      <c r="F607" s="48">
        <f t="shared" si="35"/>
        <v>0</v>
      </c>
      <c r="G607" s="48">
        <f>+[1]Enero!G607+[1]Febrero!G607+[1]Marzo!G607</f>
        <v>0</v>
      </c>
      <c r="H607" s="48">
        <f>+[1]Enero!H607+[1]Febrero!H607+[1]Marzo!H607</f>
        <v>0</v>
      </c>
      <c r="I607" s="48">
        <f t="shared" si="34"/>
        <v>0</v>
      </c>
      <c r="J607" s="44">
        <f>+SUM(F607,I607)</f>
        <v>0</v>
      </c>
      <c r="K607" s="38"/>
      <c r="L607" s="38"/>
    </row>
    <row r="608" spans="1:12" s="33" customFormat="1" x14ac:dyDescent="0.25">
      <c r="A608" s="66" t="s">
        <v>1205</v>
      </c>
      <c r="B608" s="67" t="s">
        <v>1206</v>
      </c>
      <c r="C608" s="63">
        <f>+SUM(C609)</f>
        <v>0</v>
      </c>
      <c r="D608" s="63">
        <f>+SUM(D609)</f>
        <v>0</v>
      </c>
      <c r="E608" s="63">
        <f>+SUM(E609)</f>
        <v>0</v>
      </c>
      <c r="F608" s="63">
        <f t="shared" si="35"/>
        <v>0</v>
      </c>
      <c r="G608" s="63">
        <f>+SUM(G609)</f>
        <v>0</v>
      </c>
      <c r="H608" s="63">
        <f>+SUM(H609)</f>
        <v>0</v>
      </c>
      <c r="I608" s="63">
        <f t="shared" si="34"/>
        <v>0</v>
      </c>
      <c r="J608" s="63">
        <f>+SUM(J609)</f>
        <v>0</v>
      </c>
      <c r="K608" s="38"/>
      <c r="L608" s="38"/>
    </row>
    <row r="609" spans="1:12" s="33" customFormat="1" x14ac:dyDescent="0.25">
      <c r="A609" s="46" t="s">
        <v>1207</v>
      </c>
      <c r="B609" s="42" t="s">
        <v>1208</v>
      </c>
      <c r="C609" s="48">
        <f>+[1]Enero!C609+[1]Febrero!C609+[1]Marzo!C609</f>
        <v>0</v>
      </c>
      <c r="D609" s="48">
        <f>+[1]Enero!D609+[1]Febrero!D609+[1]Marzo!D609</f>
        <v>0</v>
      </c>
      <c r="E609" s="48">
        <f>+[1]Enero!E609+[1]Febrero!E609+[1]Marzo!E609</f>
        <v>0</v>
      </c>
      <c r="F609" s="48">
        <f t="shared" si="35"/>
        <v>0</v>
      </c>
      <c r="G609" s="48">
        <f>+[1]Enero!G609+[1]Febrero!G609+[1]Marzo!G609</f>
        <v>0</v>
      </c>
      <c r="H609" s="48">
        <f>+[1]Enero!H609+[1]Febrero!H609+[1]Marzo!H609</f>
        <v>0</v>
      </c>
      <c r="I609" s="48">
        <f t="shared" si="34"/>
        <v>0</v>
      </c>
      <c r="J609" s="44">
        <f>+SUM(F609,I609)</f>
        <v>0</v>
      </c>
      <c r="K609" s="38"/>
      <c r="L609" s="38"/>
    </row>
    <row r="610" spans="1:12" s="33" customFormat="1" x14ac:dyDescent="0.25">
      <c r="A610" s="66" t="s">
        <v>1209</v>
      </c>
      <c r="B610" s="67" t="s">
        <v>1210</v>
      </c>
      <c r="C610" s="63">
        <f>+SUM(C611)</f>
        <v>0</v>
      </c>
      <c r="D610" s="63">
        <f>+SUM(D611)</f>
        <v>0</v>
      </c>
      <c r="E610" s="63">
        <f>+SUM(E611)</f>
        <v>0</v>
      </c>
      <c r="F610" s="63">
        <f t="shared" si="35"/>
        <v>0</v>
      </c>
      <c r="G610" s="63">
        <f>+SUM(G611)</f>
        <v>0</v>
      </c>
      <c r="H610" s="63">
        <f>+SUM(H611)</f>
        <v>0</v>
      </c>
      <c r="I610" s="63">
        <f t="shared" si="34"/>
        <v>0</v>
      </c>
      <c r="J610" s="63">
        <f>+SUM(J611)</f>
        <v>0</v>
      </c>
      <c r="K610" s="38"/>
      <c r="L610" s="38"/>
    </row>
    <row r="611" spans="1:12" s="33" customFormat="1" x14ac:dyDescent="0.25">
      <c r="A611" s="46" t="s">
        <v>1211</v>
      </c>
      <c r="B611" s="42" t="s">
        <v>1212</v>
      </c>
      <c r="C611" s="48">
        <f>+[1]Enero!C611+[1]Febrero!C611+[1]Marzo!C611</f>
        <v>0</v>
      </c>
      <c r="D611" s="48">
        <f>+[1]Enero!D611+[1]Febrero!D611+[1]Marzo!D611</f>
        <v>0</v>
      </c>
      <c r="E611" s="48">
        <f>+[1]Enero!E611+[1]Febrero!E611+[1]Marzo!E611</f>
        <v>0</v>
      </c>
      <c r="F611" s="48">
        <f t="shared" si="35"/>
        <v>0</v>
      </c>
      <c r="G611" s="48">
        <f>+[1]Enero!G611+[1]Febrero!G611+[1]Marzo!G611</f>
        <v>0</v>
      </c>
      <c r="H611" s="48">
        <f>+[1]Enero!H611+[1]Febrero!H611+[1]Marzo!H611</f>
        <v>0</v>
      </c>
      <c r="I611" s="48">
        <f t="shared" si="34"/>
        <v>0</v>
      </c>
      <c r="J611" s="44">
        <f>+SUM(F611,I611)</f>
        <v>0</v>
      </c>
      <c r="K611" s="38"/>
      <c r="L611" s="38"/>
    </row>
    <row r="612" spans="1:12" s="33" customFormat="1" x14ac:dyDescent="0.25">
      <c r="A612" s="53" t="s">
        <v>1213</v>
      </c>
      <c r="B612" s="54" t="s">
        <v>1214</v>
      </c>
      <c r="C612" s="49">
        <f>+SUM(C613,C615)</f>
        <v>0</v>
      </c>
      <c r="D612" s="49">
        <f>+SUM(D613,D615)</f>
        <v>0</v>
      </c>
      <c r="E612" s="49">
        <f>+SUM(E613,E615)</f>
        <v>0</v>
      </c>
      <c r="F612" s="49">
        <f t="shared" si="35"/>
        <v>0</v>
      </c>
      <c r="G612" s="49">
        <f>+SUM(G613,G615)</f>
        <v>0</v>
      </c>
      <c r="H612" s="49">
        <f>+SUM(H613,H615)</f>
        <v>0</v>
      </c>
      <c r="I612" s="49">
        <f t="shared" si="34"/>
        <v>0</v>
      </c>
      <c r="J612" s="49">
        <f>+SUM(J613,J615)</f>
        <v>0</v>
      </c>
      <c r="K612" s="38"/>
      <c r="L612" s="38"/>
    </row>
    <row r="613" spans="1:12" s="33" customFormat="1" x14ac:dyDescent="0.25">
      <c r="A613" s="66" t="s">
        <v>1215</v>
      </c>
      <c r="B613" s="67" t="s">
        <v>1216</v>
      </c>
      <c r="C613" s="63">
        <f>+SUM(C614)</f>
        <v>0</v>
      </c>
      <c r="D613" s="63">
        <f>+SUM(D614)</f>
        <v>0</v>
      </c>
      <c r="E613" s="63">
        <f>+SUM(E614)</f>
        <v>0</v>
      </c>
      <c r="F613" s="63">
        <f t="shared" si="35"/>
        <v>0</v>
      </c>
      <c r="G613" s="63">
        <f>+SUM(G614)</f>
        <v>0</v>
      </c>
      <c r="H613" s="63">
        <f>+SUM(H614)</f>
        <v>0</v>
      </c>
      <c r="I613" s="63">
        <f t="shared" si="34"/>
        <v>0</v>
      </c>
      <c r="J613" s="63">
        <f>+SUM(J614)</f>
        <v>0</v>
      </c>
      <c r="K613" s="38"/>
      <c r="L613" s="38"/>
    </row>
    <row r="614" spans="1:12" s="33" customFormat="1" x14ac:dyDescent="0.25">
      <c r="A614" s="46" t="s">
        <v>1217</v>
      </c>
      <c r="B614" s="42" t="s">
        <v>1218</v>
      </c>
      <c r="C614" s="52">
        <f>+[1]Enero!C614+[1]Febrero!C614+[1]Marzo!C614</f>
        <v>0</v>
      </c>
      <c r="D614" s="52">
        <f>+[1]Enero!D614+[1]Febrero!D614+[1]Marzo!D614</f>
        <v>0</v>
      </c>
      <c r="E614" s="52">
        <f>+[1]Enero!E614+[1]Febrero!E614+[1]Marzo!E614</f>
        <v>0</v>
      </c>
      <c r="F614" s="52">
        <f t="shared" si="35"/>
        <v>0</v>
      </c>
      <c r="G614" s="52">
        <f>+[1]Enero!G614+[1]Febrero!G614+[1]Marzo!G614</f>
        <v>0</v>
      </c>
      <c r="H614" s="52">
        <f>+[1]Enero!H614+[1]Febrero!H614+[1]Marzo!H614</f>
        <v>0</v>
      </c>
      <c r="I614" s="52">
        <f t="shared" si="34"/>
        <v>0</v>
      </c>
      <c r="J614" s="44">
        <f>+SUM(F614,I614)</f>
        <v>0</v>
      </c>
      <c r="K614" s="38"/>
      <c r="L614" s="38"/>
    </row>
    <row r="615" spans="1:12" s="33" customFormat="1" x14ac:dyDescent="0.25">
      <c r="A615" s="66" t="s">
        <v>1219</v>
      </c>
      <c r="B615" s="67" t="s">
        <v>1220</v>
      </c>
      <c r="C615" s="63">
        <f>+SUM(C616)</f>
        <v>0</v>
      </c>
      <c r="D615" s="63">
        <f>+SUM(D616)</f>
        <v>0</v>
      </c>
      <c r="E615" s="63">
        <f>+SUM(E616)</f>
        <v>0</v>
      </c>
      <c r="F615" s="63">
        <f t="shared" si="35"/>
        <v>0</v>
      </c>
      <c r="G615" s="63">
        <f>+SUM(G616)</f>
        <v>0</v>
      </c>
      <c r="H615" s="63">
        <f>+SUM(H616)</f>
        <v>0</v>
      </c>
      <c r="I615" s="63">
        <f t="shared" si="34"/>
        <v>0</v>
      </c>
      <c r="J615" s="63">
        <f>+SUM(J616)</f>
        <v>0</v>
      </c>
      <c r="K615" s="38"/>
      <c r="L615" s="38"/>
    </row>
    <row r="616" spans="1:12" s="33" customFormat="1" x14ac:dyDescent="0.25">
      <c r="A616" s="46" t="s">
        <v>1221</v>
      </c>
      <c r="B616" s="42" t="s">
        <v>1222</v>
      </c>
      <c r="C616" s="48">
        <f>+[1]Enero!C616+[1]Febrero!C616+[1]Marzo!C616</f>
        <v>0</v>
      </c>
      <c r="D616" s="48">
        <f>+[1]Enero!D616+[1]Febrero!D616+[1]Marzo!D616</f>
        <v>0</v>
      </c>
      <c r="E616" s="48">
        <f>+[1]Enero!E616+[1]Febrero!E616+[1]Marzo!E616</f>
        <v>0</v>
      </c>
      <c r="F616" s="48">
        <f t="shared" si="35"/>
        <v>0</v>
      </c>
      <c r="G616" s="48">
        <f>+[1]Enero!G616+[1]Febrero!G616+[1]Marzo!G616</f>
        <v>0</v>
      </c>
      <c r="H616" s="48">
        <f>+[1]Enero!H616+[1]Febrero!H616+[1]Marzo!H616</f>
        <v>0</v>
      </c>
      <c r="I616" s="48">
        <f t="shared" si="34"/>
        <v>0</v>
      </c>
      <c r="J616" s="44">
        <f>+SUM(F616,I616)</f>
        <v>0</v>
      </c>
      <c r="K616" s="38"/>
      <c r="L616" s="38"/>
    </row>
    <row r="617" spans="1:12" s="33" customFormat="1" x14ac:dyDescent="0.25">
      <c r="A617" s="53" t="s">
        <v>1223</v>
      </c>
      <c r="B617" s="54" t="s">
        <v>1224</v>
      </c>
      <c r="C617" s="49">
        <f>+SUM(C618,C620,C622,C624,C626,C628,C630,C632,C634)</f>
        <v>0</v>
      </c>
      <c r="D617" s="49">
        <f>+SUM(D618,D620,D622,D624,D626,D628,D630,D632,D634)</f>
        <v>0</v>
      </c>
      <c r="E617" s="49">
        <f>+SUM(E618,E620,E622,E624,E626,E628,E630,E632,E634)</f>
        <v>0</v>
      </c>
      <c r="F617" s="49">
        <f t="shared" si="35"/>
        <v>0</v>
      </c>
      <c r="G617" s="49">
        <f>+SUM(G618,G620,G622,G624,G626,G628,G630,G632,G634)</f>
        <v>0</v>
      </c>
      <c r="H617" s="49">
        <f>+SUM(H618,H620,H622,H624,H626,H628,H630,H632,H634)</f>
        <v>0</v>
      </c>
      <c r="I617" s="49">
        <f t="shared" si="34"/>
        <v>0</v>
      </c>
      <c r="J617" s="49">
        <f>+SUM(J618,J620,J622,J624,J626,J628,J630,J632,J634)</f>
        <v>0</v>
      </c>
      <c r="K617" s="38"/>
      <c r="L617" s="38"/>
    </row>
    <row r="618" spans="1:12" s="33" customFormat="1" x14ac:dyDescent="0.25">
      <c r="A618" s="66" t="s">
        <v>1225</v>
      </c>
      <c r="B618" s="67" t="s">
        <v>1226</v>
      </c>
      <c r="C618" s="63">
        <f>+SUM(C619)</f>
        <v>0</v>
      </c>
      <c r="D618" s="63">
        <f>+SUM(D619)</f>
        <v>0</v>
      </c>
      <c r="E618" s="63">
        <f>+SUM(E619)</f>
        <v>0</v>
      </c>
      <c r="F618" s="63">
        <f t="shared" si="35"/>
        <v>0</v>
      </c>
      <c r="G618" s="63">
        <f>+SUM(G619)</f>
        <v>0</v>
      </c>
      <c r="H618" s="63">
        <f>+SUM(H619)</f>
        <v>0</v>
      </c>
      <c r="I618" s="63">
        <f t="shared" si="34"/>
        <v>0</v>
      </c>
      <c r="J618" s="63">
        <f>+SUM(J619)</f>
        <v>0</v>
      </c>
      <c r="K618" s="38"/>
      <c r="L618" s="38"/>
    </row>
    <row r="619" spans="1:12" s="33" customFormat="1" x14ac:dyDescent="0.25">
      <c r="A619" s="46" t="s">
        <v>1227</v>
      </c>
      <c r="B619" s="42" t="s">
        <v>1228</v>
      </c>
      <c r="C619" s="52">
        <f>+[1]Enero!C619+[1]Febrero!C619+[1]Marzo!C619</f>
        <v>0</v>
      </c>
      <c r="D619" s="52">
        <f>+[1]Enero!D619+[1]Febrero!D619+[1]Marzo!D619</f>
        <v>0</v>
      </c>
      <c r="E619" s="52">
        <f>+[1]Enero!E619+[1]Febrero!E619+[1]Marzo!E619</f>
        <v>0</v>
      </c>
      <c r="F619" s="52">
        <f t="shared" si="35"/>
        <v>0</v>
      </c>
      <c r="G619" s="52">
        <f>+[1]Enero!G619+[1]Febrero!G619+[1]Marzo!G619</f>
        <v>0</v>
      </c>
      <c r="H619" s="52">
        <f>+[1]Enero!H619+[1]Febrero!H619+[1]Marzo!H619</f>
        <v>0</v>
      </c>
      <c r="I619" s="52">
        <f t="shared" si="34"/>
        <v>0</v>
      </c>
      <c r="J619" s="44">
        <f>+SUM(F619,I619)</f>
        <v>0</v>
      </c>
      <c r="K619" s="38"/>
      <c r="L619" s="38"/>
    </row>
    <row r="620" spans="1:12" s="33" customFormat="1" x14ac:dyDescent="0.25">
      <c r="A620" s="66" t="s">
        <v>1229</v>
      </c>
      <c r="B620" s="67" t="s">
        <v>1230</v>
      </c>
      <c r="C620" s="63">
        <f>+SUM(C621)</f>
        <v>0</v>
      </c>
      <c r="D620" s="63">
        <f>+SUM(D621)</f>
        <v>0</v>
      </c>
      <c r="E620" s="63">
        <f>+SUM(E621)</f>
        <v>0</v>
      </c>
      <c r="F620" s="63">
        <f t="shared" si="35"/>
        <v>0</v>
      </c>
      <c r="G620" s="63">
        <f>+SUM(G621)</f>
        <v>0</v>
      </c>
      <c r="H620" s="63">
        <f>+SUM(H621)</f>
        <v>0</v>
      </c>
      <c r="I620" s="63">
        <f t="shared" si="34"/>
        <v>0</v>
      </c>
      <c r="J620" s="63">
        <f>+SUM(J621)</f>
        <v>0</v>
      </c>
      <c r="K620" s="38"/>
      <c r="L620" s="38"/>
    </row>
    <row r="621" spans="1:12" s="33" customFormat="1" x14ac:dyDescent="0.25">
      <c r="A621" s="46" t="s">
        <v>1231</v>
      </c>
      <c r="B621" s="42" t="s">
        <v>1232</v>
      </c>
      <c r="C621" s="48">
        <f>+[1]Enero!C621+[1]Febrero!C621+[1]Marzo!C621</f>
        <v>0</v>
      </c>
      <c r="D621" s="48">
        <f>+[1]Enero!D621+[1]Febrero!D621+[1]Marzo!D621</f>
        <v>0</v>
      </c>
      <c r="E621" s="48">
        <f>+[1]Enero!E621+[1]Febrero!E621+[1]Marzo!E621</f>
        <v>0</v>
      </c>
      <c r="F621" s="48">
        <f t="shared" si="35"/>
        <v>0</v>
      </c>
      <c r="G621" s="48">
        <f>+[1]Enero!G621+[1]Febrero!G621+[1]Marzo!G621</f>
        <v>0</v>
      </c>
      <c r="H621" s="48">
        <f>+[1]Enero!H621+[1]Febrero!H621+[1]Marzo!H621</f>
        <v>0</v>
      </c>
      <c r="I621" s="48">
        <f t="shared" si="34"/>
        <v>0</v>
      </c>
      <c r="J621" s="44">
        <f>+SUM(F621,I621)</f>
        <v>0</v>
      </c>
      <c r="K621" s="38"/>
      <c r="L621" s="38"/>
    </row>
    <row r="622" spans="1:12" s="33" customFormat="1" x14ac:dyDescent="0.25">
      <c r="A622" s="66" t="s">
        <v>1233</v>
      </c>
      <c r="B622" s="67" t="s">
        <v>1234</v>
      </c>
      <c r="C622" s="63">
        <f>+SUM(C623)</f>
        <v>0</v>
      </c>
      <c r="D622" s="63">
        <f>+SUM(D623)</f>
        <v>0</v>
      </c>
      <c r="E622" s="63">
        <f>+SUM(E623)</f>
        <v>0</v>
      </c>
      <c r="F622" s="63">
        <f t="shared" si="35"/>
        <v>0</v>
      </c>
      <c r="G622" s="63">
        <f>+SUM(G623)</f>
        <v>0</v>
      </c>
      <c r="H622" s="63">
        <f>+SUM(H623)</f>
        <v>0</v>
      </c>
      <c r="I622" s="63">
        <f t="shared" si="34"/>
        <v>0</v>
      </c>
      <c r="J622" s="63">
        <f>+SUM(J623)</f>
        <v>0</v>
      </c>
      <c r="K622" s="38"/>
      <c r="L622" s="38"/>
    </row>
    <row r="623" spans="1:12" s="33" customFormat="1" x14ac:dyDescent="0.25">
      <c r="A623" s="46" t="s">
        <v>1235</v>
      </c>
      <c r="B623" s="42" t="s">
        <v>1236</v>
      </c>
      <c r="C623" s="48">
        <f>+[1]Enero!C623+[1]Febrero!C623+[1]Marzo!C623</f>
        <v>0</v>
      </c>
      <c r="D623" s="48">
        <f>+[1]Enero!D623+[1]Febrero!D623+[1]Marzo!D623</f>
        <v>0</v>
      </c>
      <c r="E623" s="48">
        <f>+[1]Enero!E623+[1]Febrero!E623+[1]Marzo!E623</f>
        <v>0</v>
      </c>
      <c r="F623" s="48">
        <f t="shared" si="35"/>
        <v>0</v>
      </c>
      <c r="G623" s="48">
        <f>+[1]Enero!G623+[1]Febrero!G623+[1]Marzo!G623</f>
        <v>0</v>
      </c>
      <c r="H623" s="48">
        <f>+[1]Enero!H623+[1]Febrero!H623+[1]Marzo!H623</f>
        <v>0</v>
      </c>
      <c r="I623" s="48">
        <f t="shared" si="34"/>
        <v>0</v>
      </c>
      <c r="J623" s="44">
        <f>+SUM(F623,I623)</f>
        <v>0</v>
      </c>
      <c r="K623" s="38"/>
      <c r="L623" s="38"/>
    </row>
    <row r="624" spans="1:12" s="33" customFormat="1" x14ac:dyDescent="0.25">
      <c r="A624" s="66" t="s">
        <v>1237</v>
      </c>
      <c r="B624" s="67" t="s">
        <v>1238</v>
      </c>
      <c r="C624" s="63">
        <f>+SUM(C625)</f>
        <v>0</v>
      </c>
      <c r="D624" s="63">
        <f>+SUM(D625)</f>
        <v>0</v>
      </c>
      <c r="E624" s="63">
        <f>+SUM(E625)</f>
        <v>0</v>
      </c>
      <c r="F624" s="63">
        <f t="shared" si="35"/>
        <v>0</v>
      </c>
      <c r="G624" s="63">
        <f>+SUM(G625)</f>
        <v>0</v>
      </c>
      <c r="H624" s="63">
        <f>+SUM(H625)</f>
        <v>0</v>
      </c>
      <c r="I624" s="63">
        <f t="shared" si="34"/>
        <v>0</v>
      </c>
      <c r="J624" s="63">
        <f>+SUM(J625)</f>
        <v>0</v>
      </c>
      <c r="K624" s="38"/>
      <c r="L624" s="38"/>
    </row>
    <row r="625" spans="1:12" s="33" customFormat="1" x14ac:dyDescent="0.25">
      <c r="A625" s="46" t="s">
        <v>1239</v>
      </c>
      <c r="B625" s="42" t="s">
        <v>1240</v>
      </c>
      <c r="C625" s="48">
        <f>+[1]Enero!C625+[1]Febrero!C625+[1]Marzo!C625</f>
        <v>0</v>
      </c>
      <c r="D625" s="48">
        <f>+[1]Enero!D625+[1]Febrero!D625+[1]Marzo!D625</f>
        <v>0</v>
      </c>
      <c r="E625" s="48">
        <f>+[1]Enero!E625+[1]Febrero!E625+[1]Marzo!E625</f>
        <v>0</v>
      </c>
      <c r="F625" s="48">
        <f t="shared" si="35"/>
        <v>0</v>
      </c>
      <c r="G625" s="48">
        <f>+[1]Enero!G625+[1]Febrero!G625+[1]Marzo!G625</f>
        <v>0</v>
      </c>
      <c r="H625" s="48">
        <f>+[1]Enero!H625+[1]Febrero!H625+[1]Marzo!H625</f>
        <v>0</v>
      </c>
      <c r="I625" s="48">
        <f t="shared" si="34"/>
        <v>0</v>
      </c>
      <c r="J625" s="44">
        <f>+SUM(F625,I625)</f>
        <v>0</v>
      </c>
      <c r="K625" s="38"/>
      <c r="L625" s="38"/>
    </row>
    <row r="626" spans="1:12" s="33" customFormat="1" x14ac:dyDescent="0.25">
      <c r="A626" s="66" t="s">
        <v>1241</v>
      </c>
      <c r="B626" s="67" t="s">
        <v>1242</v>
      </c>
      <c r="C626" s="63">
        <f>+SUM(C627)</f>
        <v>0</v>
      </c>
      <c r="D626" s="63">
        <f>+SUM(D627)</f>
        <v>0</v>
      </c>
      <c r="E626" s="63">
        <f>+SUM(E627)</f>
        <v>0</v>
      </c>
      <c r="F626" s="63">
        <f t="shared" si="35"/>
        <v>0</v>
      </c>
      <c r="G626" s="63">
        <f>+SUM(G627)</f>
        <v>0</v>
      </c>
      <c r="H626" s="63">
        <f>+SUM(H627)</f>
        <v>0</v>
      </c>
      <c r="I626" s="63">
        <f t="shared" si="34"/>
        <v>0</v>
      </c>
      <c r="J626" s="63">
        <f>+SUM(J627)</f>
        <v>0</v>
      </c>
      <c r="K626" s="38"/>
      <c r="L626" s="38"/>
    </row>
    <row r="627" spans="1:12" s="33" customFormat="1" x14ac:dyDescent="0.25">
      <c r="A627" s="46" t="s">
        <v>1243</v>
      </c>
      <c r="B627" s="42" t="s">
        <v>1244</v>
      </c>
      <c r="C627" s="48">
        <f>+[1]Enero!C627+[1]Febrero!C627+[1]Marzo!C627</f>
        <v>0</v>
      </c>
      <c r="D627" s="48">
        <f>+[1]Enero!D627+[1]Febrero!D627+[1]Marzo!D627</f>
        <v>0</v>
      </c>
      <c r="E627" s="48">
        <f>+[1]Enero!E627+[1]Febrero!E627+[1]Marzo!E627</f>
        <v>0</v>
      </c>
      <c r="F627" s="48">
        <f t="shared" si="35"/>
        <v>0</v>
      </c>
      <c r="G627" s="48">
        <f>+[1]Enero!G627+[1]Febrero!G627+[1]Marzo!G627</f>
        <v>0</v>
      </c>
      <c r="H627" s="48">
        <f>+[1]Enero!H627+[1]Febrero!H627+[1]Marzo!H627</f>
        <v>0</v>
      </c>
      <c r="I627" s="48">
        <f t="shared" si="34"/>
        <v>0</v>
      </c>
      <c r="J627" s="44">
        <f>+SUM(F627,I627)</f>
        <v>0</v>
      </c>
      <c r="K627" s="38"/>
      <c r="L627" s="38"/>
    </row>
    <row r="628" spans="1:12" s="33" customFormat="1" x14ac:dyDescent="0.25">
      <c r="A628" s="66" t="s">
        <v>1245</v>
      </c>
      <c r="B628" s="67" t="s">
        <v>1246</v>
      </c>
      <c r="C628" s="63">
        <f>+SUM(C629)</f>
        <v>0</v>
      </c>
      <c r="D628" s="63">
        <f>+SUM(D629)</f>
        <v>0</v>
      </c>
      <c r="E628" s="63">
        <f>+SUM(E629)</f>
        <v>0</v>
      </c>
      <c r="F628" s="63">
        <f t="shared" si="35"/>
        <v>0</v>
      </c>
      <c r="G628" s="63">
        <f>+SUM(G629)</f>
        <v>0</v>
      </c>
      <c r="H628" s="63">
        <f>+SUM(H629)</f>
        <v>0</v>
      </c>
      <c r="I628" s="63">
        <f t="shared" si="34"/>
        <v>0</v>
      </c>
      <c r="J628" s="63">
        <f>+SUM(J629)</f>
        <v>0</v>
      </c>
      <c r="K628" s="38"/>
      <c r="L628" s="38"/>
    </row>
    <row r="629" spans="1:12" s="33" customFormat="1" x14ac:dyDescent="0.25">
      <c r="A629" s="46" t="s">
        <v>1247</v>
      </c>
      <c r="B629" s="42" t="s">
        <v>1248</v>
      </c>
      <c r="C629" s="48">
        <f>+[1]Enero!C629+[1]Febrero!C629+[1]Marzo!C629</f>
        <v>0</v>
      </c>
      <c r="D629" s="48">
        <f>+[1]Enero!D629+[1]Febrero!D629+[1]Marzo!D629</f>
        <v>0</v>
      </c>
      <c r="E629" s="48">
        <f>+[1]Enero!E629+[1]Febrero!E629+[1]Marzo!E629</f>
        <v>0</v>
      </c>
      <c r="F629" s="48">
        <f t="shared" si="35"/>
        <v>0</v>
      </c>
      <c r="G629" s="48">
        <f>+[1]Enero!G629+[1]Febrero!G629+[1]Marzo!G629</f>
        <v>0</v>
      </c>
      <c r="H629" s="48">
        <f>+[1]Enero!H629+[1]Febrero!H629+[1]Marzo!H629</f>
        <v>0</v>
      </c>
      <c r="I629" s="48">
        <f t="shared" si="34"/>
        <v>0</v>
      </c>
      <c r="J629" s="44">
        <f>+SUM(F629,I629)</f>
        <v>0</v>
      </c>
      <c r="K629" s="38"/>
      <c r="L629" s="38"/>
    </row>
    <row r="630" spans="1:12" s="33" customFormat="1" x14ac:dyDescent="0.25">
      <c r="A630" s="66" t="s">
        <v>1249</v>
      </c>
      <c r="B630" s="67" t="s">
        <v>1250</v>
      </c>
      <c r="C630" s="63">
        <f>+SUM(C631)</f>
        <v>0</v>
      </c>
      <c r="D630" s="63">
        <f>+SUM(D631)</f>
        <v>0</v>
      </c>
      <c r="E630" s="63">
        <f>+SUM(E631)</f>
        <v>0</v>
      </c>
      <c r="F630" s="63">
        <f t="shared" si="35"/>
        <v>0</v>
      </c>
      <c r="G630" s="63">
        <f>+SUM(G631)</f>
        <v>0</v>
      </c>
      <c r="H630" s="63">
        <f>+SUM(H631)</f>
        <v>0</v>
      </c>
      <c r="I630" s="63">
        <f t="shared" si="34"/>
        <v>0</v>
      </c>
      <c r="J630" s="63">
        <f>+SUM(J631)</f>
        <v>0</v>
      </c>
      <c r="K630" s="38"/>
      <c r="L630" s="38"/>
    </row>
    <row r="631" spans="1:12" s="33" customFormat="1" x14ac:dyDescent="0.25">
      <c r="A631" s="46" t="s">
        <v>1251</v>
      </c>
      <c r="B631" s="42" t="s">
        <v>1252</v>
      </c>
      <c r="C631" s="48">
        <f>+[1]Enero!C631+[1]Febrero!C631+[1]Marzo!C631</f>
        <v>0</v>
      </c>
      <c r="D631" s="48">
        <f>+[1]Enero!D631+[1]Febrero!D631+[1]Marzo!D631</f>
        <v>0</v>
      </c>
      <c r="E631" s="48">
        <f>+[1]Enero!E631+[1]Febrero!E631+[1]Marzo!E631</f>
        <v>0</v>
      </c>
      <c r="F631" s="48">
        <f t="shared" si="35"/>
        <v>0</v>
      </c>
      <c r="G631" s="48">
        <f>+[1]Enero!G631+[1]Febrero!G631+[1]Marzo!G631</f>
        <v>0</v>
      </c>
      <c r="H631" s="48">
        <f>+[1]Enero!H631+[1]Febrero!H631+[1]Marzo!H631</f>
        <v>0</v>
      </c>
      <c r="I631" s="48">
        <f t="shared" si="34"/>
        <v>0</v>
      </c>
      <c r="J631" s="44">
        <f>+SUM(F631,I631)</f>
        <v>0</v>
      </c>
      <c r="K631" s="38"/>
      <c r="L631" s="38"/>
    </row>
    <row r="632" spans="1:12" s="33" customFormat="1" x14ac:dyDescent="0.25">
      <c r="A632" s="66" t="s">
        <v>1253</v>
      </c>
      <c r="B632" s="67" t="s">
        <v>1254</v>
      </c>
      <c r="C632" s="63">
        <f>+SUM(C633)</f>
        <v>0</v>
      </c>
      <c r="D632" s="63">
        <f>+SUM(D633)</f>
        <v>0</v>
      </c>
      <c r="E632" s="63">
        <f>+SUM(E633)</f>
        <v>0</v>
      </c>
      <c r="F632" s="63">
        <f t="shared" si="35"/>
        <v>0</v>
      </c>
      <c r="G632" s="63">
        <f>+SUM(G633)</f>
        <v>0</v>
      </c>
      <c r="H632" s="63">
        <f>+SUM(H633)</f>
        <v>0</v>
      </c>
      <c r="I632" s="63">
        <f t="shared" si="34"/>
        <v>0</v>
      </c>
      <c r="J632" s="63">
        <f>+SUM(J633)</f>
        <v>0</v>
      </c>
      <c r="K632" s="38"/>
      <c r="L632" s="38"/>
    </row>
    <row r="633" spans="1:12" s="33" customFormat="1" x14ac:dyDescent="0.25">
      <c r="A633" s="46" t="s">
        <v>1255</v>
      </c>
      <c r="B633" s="42" t="s">
        <v>1256</v>
      </c>
      <c r="C633" s="48">
        <f>+[1]Enero!C633+[1]Febrero!C633+[1]Marzo!C633</f>
        <v>0</v>
      </c>
      <c r="D633" s="48">
        <f>+[1]Enero!D633+[1]Febrero!D633+[1]Marzo!D633</f>
        <v>0</v>
      </c>
      <c r="E633" s="48">
        <f>+[1]Enero!E633+[1]Febrero!E633+[1]Marzo!E633</f>
        <v>0</v>
      </c>
      <c r="F633" s="48">
        <f t="shared" si="35"/>
        <v>0</v>
      </c>
      <c r="G633" s="48">
        <f>+[1]Enero!G633+[1]Febrero!G633+[1]Marzo!G633</f>
        <v>0</v>
      </c>
      <c r="H633" s="48">
        <f>+[1]Enero!H633+[1]Febrero!H633+[1]Marzo!H633</f>
        <v>0</v>
      </c>
      <c r="I633" s="48">
        <f t="shared" si="34"/>
        <v>0</v>
      </c>
      <c r="J633" s="44">
        <f>+SUM(F633,I633)</f>
        <v>0</v>
      </c>
      <c r="K633" s="38"/>
      <c r="L633" s="38"/>
    </row>
    <row r="634" spans="1:12" s="33" customFormat="1" ht="30" x14ac:dyDescent="0.25">
      <c r="A634" s="66" t="s">
        <v>1257</v>
      </c>
      <c r="B634" s="67" t="s">
        <v>1258</v>
      </c>
      <c r="C634" s="63">
        <f>+SUM(C635)</f>
        <v>0</v>
      </c>
      <c r="D634" s="63">
        <f>+SUM(D635)</f>
        <v>0</v>
      </c>
      <c r="E634" s="63">
        <f>+SUM(E635)</f>
        <v>0</v>
      </c>
      <c r="F634" s="63">
        <f t="shared" si="35"/>
        <v>0</v>
      </c>
      <c r="G634" s="63">
        <f>+SUM(G635)</f>
        <v>0</v>
      </c>
      <c r="H634" s="63">
        <f>+SUM(H635)</f>
        <v>0</v>
      </c>
      <c r="I634" s="63">
        <f t="shared" si="34"/>
        <v>0</v>
      </c>
      <c r="J634" s="63">
        <f>+SUM(J635)</f>
        <v>0</v>
      </c>
      <c r="K634" s="38"/>
      <c r="L634" s="38"/>
    </row>
    <row r="635" spans="1:12" s="33" customFormat="1" ht="30" x14ac:dyDescent="0.25">
      <c r="A635" s="46" t="s">
        <v>1259</v>
      </c>
      <c r="B635" s="42" t="s">
        <v>1260</v>
      </c>
      <c r="C635" s="52">
        <f>+[1]Enero!C635+[1]Febrero!C635+[1]Marzo!C635</f>
        <v>0</v>
      </c>
      <c r="D635" s="52">
        <f>+[1]Enero!D635+[1]Febrero!D635+[1]Marzo!D635</f>
        <v>0</v>
      </c>
      <c r="E635" s="52">
        <f>+[1]Enero!E635+[1]Febrero!E635+[1]Marzo!E635</f>
        <v>0</v>
      </c>
      <c r="F635" s="52">
        <f t="shared" si="35"/>
        <v>0</v>
      </c>
      <c r="G635" s="52">
        <f>+[1]Enero!G635+[1]Febrero!G635+[1]Marzo!G635</f>
        <v>0</v>
      </c>
      <c r="H635" s="52">
        <f>+[1]Enero!H635+[1]Febrero!H635+[1]Marzo!H635</f>
        <v>0</v>
      </c>
      <c r="I635" s="52">
        <f t="shared" si="34"/>
        <v>0</v>
      </c>
      <c r="J635" s="44">
        <f>+SUM(F635,I635)</f>
        <v>0</v>
      </c>
      <c r="K635" s="38"/>
      <c r="L635" s="38"/>
    </row>
    <row r="636" spans="1:12" s="33" customFormat="1" x14ac:dyDescent="0.25">
      <c r="A636" s="53" t="s">
        <v>1261</v>
      </c>
      <c r="B636" s="54" t="s">
        <v>1262</v>
      </c>
      <c r="C636" s="55">
        <f>+SUM(C637,C639,C641,C644,C646,C648,C650,C652,C656)</f>
        <v>0</v>
      </c>
      <c r="D636" s="55">
        <f>+SUM(D637,D639,D641,D644,D646,D648,D650,D652,D656)</f>
        <v>0</v>
      </c>
      <c r="E636" s="55">
        <f>+SUM(E637,E639,E641,E644,E646,E648,E650,E652,E656)</f>
        <v>0</v>
      </c>
      <c r="F636" s="55">
        <f t="shared" si="35"/>
        <v>0</v>
      </c>
      <c r="G636" s="55">
        <f>+SUM(G637,G639,G641,G644,G646,G648,G650,G652,G656)</f>
        <v>0</v>
      </c>
      <c r="H636" s="55">
        <f>+SUM(H637,H639,H641,H644,H646,H648,H650,H652,H656)</f>
        <v>0</v>
      </c>
      <c r="I636" s="55">
        <f t="shared" ref="I636:I699" si="36">+SUM(G636:H636)</f>
        <v>0</v>
      </c>
      <c r="J636" s="55">
        <f>+SUM(J637,J639,J641,J644,J646,J648,J650,J652,J656)</f>
        <v>0</v>
      </c>
      <c r="K636" s="38"/>
      <c r="L636" s="38"/>
    </row>
    <row r="637" spans="1:12" s="33" customFormat="1" x14ac:dyDescent="0.25">
      <c r="A637" s="66" t="s">
        <v>1263</v>
      </c>
      <c r="B637" s="67" t="s">
        <v>1264</v>
      </c>
      <c r="C637" s="63">
        <f>+SUM(C638)</f>
        <v>0</v>
      </c>
      <c r="D637" s="63">
        <f>+SUM(D638)</f>
        <v>0</v>
      </c>
      <c r="E637" s="63">
        <f>+SUM(E638)</f>
        <v>0</v>
      </c>
      <c r="F637" s="63">
        <f t="shared" si="35"/>
        <v>0</v>
      </c>
      <c r="G637" s="63">
        <f>+SUM(G638)</f>
        <v>0</v>
      </c>
      <c r="H637" s="63">
        <f>+SUM(H638)</f>
        <v>0</v>
      </c>
      <c r="I637" s="63">
        <f t="shared" si="36"/>
        <v>0</v>
      </c>
      <c r="J637" s="63">
        <f>+SUM(J638)</f>
        <v>0</v>
      </c>
      <c r="K637" s="38"/>
      <c r="L637" s="38"/>
    </row>
    <row r="638" spans="1:12" s="33" customFormat="1" x14ac:dyDescent="0.25">
      <c r="A638" s="46" t="s">
        <v>1265</v>
      </c>
      <c r="B638" s="42" t="s">
        <v>1266</v>
      </c>
      <c r="C638" s="48">
        <f>+[1]Enero!C638+[1]Febrero!C638+[1]Marzo!C638</f>
        <v>0</v>
      </c>
      <c r="D638" s="48">
        <f>+[1]Enero!D638+[1]Febrero!D638+[1]Marzo!D638</f>
        <v>0</v>
      </c>
      <c r="E638" s="48">
        <f>+[1]Enero!E638+[1]Febrero!E638+[1]Marzo!E638</f>
        <v>0</v>
      </c>
      <c r="F638" s="48">
        <f t="shared" si="35"/>
        <v>0</v>
      </c>
      <c r="G638" s="48">
        <f>+[1]Enero!G638+[1]Febrero!G638+[1]Marzo!G638</f>
        <v>0</v>
      </c>
      <c r="H638" s="48">
        <f>+[1]Enero!H638+[1]Febrero!H638+[1]Marzo!H638</f>
        <v>0</v>
      </c>
      <c r="I638" s="48">
        <f t="shared" si="36"/>
        <v>0</v>
      </c>
      <c r="J638" s="44">
        <f>+SUM(F638,I638)</f>
        <v>0</v>
      </c>
      <c r="K638" s="38"/>
      <c r="L638" s="38"/>
    </row>
    <row r="639" spans="1:12" s="33" customFormat="1" x14ac:dyDescent="0.25">
      <c r="A639" s="66" t="s">
        <v>1267</v>
      </c>
      <c r="B639" s="67" t="s">
        <v>1268</v>
      </c>
      <c r="C639" s="63">
        <f>+SUM(C640)</f>
        <v>0</v>
      </c>
      <c r="D639" s="63">
        <f>+SUM(D640)</f>
        <v>0</v>
      </c>
      <c r="E639" s="63">
        <f>+SUM(E640)</f>
        <v>0</v>
      </c>
      <c r="F639" s="63">
        <f t="shared" si="35"/>
        <v>0</v>
      </c>
      <c r="G639" s="63">
        <f>+SUM(G640)</f>
        <v>0</v>
      </c>
      <c r="H639" s="63">
        <f>+SUM(H640)</f>
        <v>0</v>
      </c>
      <c r="I639" s="63">
        <f t="shared" si="36"/>
        <v>0</v>
      </c>
      <c r="J639" s="63">
        <f>+SUM(J640)</f>
        <v>0</v>
      </c>
      <c r="K639" s="38"/>
      <c r="L639" s="38"/>
    </row>
    <row r="640" spans="1:12" s="33" customFormat="1" x14ac:dyDescent="0.25">
      <c r="A640" s="46" t="s">
        <v>1269</v>
      </c>
      <c r="B640" s="42" t="s">
        <v>1270</v>
      </c>
      <c r="C640" s="48">
        <f>+[1]Enero!C640+[1]Febrero!C640+[1]Marzo!C640</f>
        <v>0</v>
      </c>
      <c r="D640" s="48">
        <f>+[1]Enero!D640+[1]Febrero!D640+[1]Marzo!D640</f>
        <v>0</v>
      </c>
      <c r="E640" s="48">
        <f>+[1]Enero!E640+[1]Febrero!E640+[1]Marzo!E640</f>
        <v>0</v>
      </c>
      <c r="F640" s="48">
        <f t="shared" si="35"/>
        <v>0</v>
      </c>
      <c r="G640" s="48">
        <f>+[1]Enero!G640+[1]Febrero!G640+[1]Marzo!G640</f>
        <v>0</v>
      </c>
      <c r="H640" s="48">
        <f>+[1]Enero!H640+[1]Febrero!H640+[1]Marzo!H640</f>
        <v>0</v>
      </c>
      <c r="I640" s="48">
        <f t="shared" si="36"/>
        <v>0</v>
      </c>
      <c r="J640" s="44">
        <f>+SUM(F640,I640)</f>
        <v>0</v>
      </c>
      <c r="K640" s="38"/>
      <c r="L640" s="38"/>
    </row>
    <row r="641" spans="1:12" s="33" customFormat="1" x14ac:dyDescent="0.25">
      <c r="A641" s="66" t="s">
        <v>1271</v>
      </c>
      <c r="B641" s="67" t="s">
        <v>1272</v>
      </c>
      <c r="C641" s="63">
        <f>+SUM(C642:C643)</f>
        <v>0</v>
      </c>
      <c r="D641" s="63">
        <f>+SUM(D642:D643)</f>
        <v>0</v>
      </c>
      <c r="E641" s="63">
        <f>+SUM(E642:E643)</f>
        <v>0</v>
      </c>
      <c r="F641" s="63">
        <f t="shared" si="35"/>
        <v>0</v>
      </c>
      <c r="G641" s="63">
        <f>+SUM(G642:G643)</f>
        <v>0</v>
      </c>
      <c r="H641" s="63">
        <f>+SUM(H642:H643)</f>
        <v>0</v>
      </c>
      <c r="I641" s="63">
        <f t="shared" si="36"/>
        <v>0</v>
      </c>
      <c r="J641" s="63">
        <f>+SUM(J642:J643)</f>
        <v>0</v>
      </c>
      <c r="K641" s="38"/>
      <c r="L641" s="38"/>
    </row>
    <row r="642" spans="1:12" s="33" customFormat="1" x14ac:dyDescent="0.25">
      <c r="A642" s="46" t="s">
        <v>1273</v>
      </c>
      <c r="B642" s="42" t="s">
        <v>1274</v>
      </c>
      <c r="C642" s="48">
        <f>+[1]Enero!C642+[1]Febrero!C642+[1]Marzo!C642</f>
        <v>0</v>
      </c>
      <c r="D642" s="48">
        <f>+[1]Enero!D642+[1]Febrero!D642+[1]Marzo!D642</f>
        <v>0</v>
      </c>
      <c r="E642" s="48">
        <f>+[1]Enero!E642+[1]Febrero!E642+[1]Marzo!E642</f>
        <v>0</v>
      </c>
      <c r="F642" s="48">
        <f t="shared" si="35"/>
        <v>0</v>
      </c>
      <c r="G642" s="48">
        <f>+[1]Enero!G642+[1]Febrero!G642+[1]Marzo!G642</f>
        <v>0</v>
      </c>
      <c r="H642" s="48">
        <f>+[1]Enero!H642+[1]Febrero!H642+[1]Marzo!H642</f>
        <v>0</v>
      </c>
      <c r="I642" s="48">
        <f t="shared" si="36"/>
        <v>0</v>
      </c>
      <c r="J642" s="44">
        <f>+SUM(F642,I642)</f>
        <v>0</v>
      </c>
      <c r="K642" s="38"/>
      <c r="L642" s="38"/>
    </row>
    <row r="643" spans="1:12" s="33" customFormat="1" x14ac:dyDescent="0.25">
      <c r="A643" s="46" t="s">
        <v>1275</v>
      </c>
      <c r="B643" s="42" t="s">
        <v>1276</v>
      </c>
      <c r="C643" s="52">
        <f>+[1]Enero!C643+[1]Febrero!C643+[1]Marzo!C643</f>
        <v>0</v>
      </c>
      <c r="D643" s="52">
        <f>+[1]Enero!D643+[1]Febrero!D643+[1]Marzo!D643</f>
        <v>0</v>
      </c>
      <c r="E643" s="52">
        <f>+[1]Enero!E643+[1]Febrero!E643+[1]Marzo!E643</f>
        <v>0</v>
      </c>
      <c r="F643" s="52">
        <f t="shared" si="35"/>
        <v>0</v>
      </c>
      <c r="G643" s="52">
        <f>+[1]Enero!G643+[1]Febrero!G643+[1]Marzo!G643</f>
        <v>0</v>
      </c>
      <c r="H643" s="52">
        <f>+[1]Enero!H643+[1]Febrero!H643+[1]Marzo!H643</f>
        <v>0</v>
      </c>
      <c r="I643" s="52">
        <f t="shared" si="36"/>
        <v>0</v>
      </c>
      <c r="J643" s="44">
        <f>+SUM(F643,I643)</f>
        <v>0</v>
      </c>
      <c r="K643" s="38"/>
      <c r="L643" s="38"/>
    </row>
    <row r="644" spans="1:12" s="33" customFormat="1" x14ac:dyDescent="0.25">
      <c r="A644" s="66" t="s">
        <v>1277</v>
      </c>
      <c r="B644" s="67" t="s">
        <v>1278</v>
      </c>
      <c r="C644" s="63">
        <f>+SUM(C645)</f>
        <v>0</v>
      </c>
      <c r="D644" s="63">
        <f>+SUM(D645)</f>
        <v>0</v>
      </c>
      <c r="E644" s="63">
        <f>+SUM(E645)</f>
        <v>0</v>
      </c>
      <c r="F644" s="63">
        <f t="shared" si="35"/>
        <v>0</v>
      </c>
      <c r="G644" s="63">
        <f>+SUM(G645)</f>
        <v>0</v>
      </c>
      <c r="H644" s="63">
        <f>+SUM(H645)</f>
        <v>0</v>
      </c>
      <c r="I644" s="63">
        <f t="shared" si="36"/>
        <v>0</v>
      </c>
      <c r="J644" s="63">
        <f>+SUM(J645)</f>
        <v>0</v>
      </c>
      <c r="K644" s="38"/>
      <c r="L644" s="38"/>
    </row>
    <row r="645" spans="1:12" s="33" customFormat="1" x14ac:dyDescent="0.25">
      <c r="A645" s="46" t="s">
        <v>1279</v>
      </c>
      <c r="B645" s="42" t="s">
        <v>1280</v>
      </c>
      <c r="C645" s="48">
        <f>+[1]Enero!C645+[1]Febrero!C645+[1]Marzo!C645</f>
        <v>0</v>
      </c>
      <c r="D645" s="48">
        <f>+[1]Enero!D645+[1]Febrero!D645+[1]Marzo!D645</f>
        <v>0</v>
      </c>
      <c r="E645" s="48">
        <f>+[1]Enero!E645+[1]Febrero!E645+[1]Marzo!E645</f>
        <v>0</v>
      </c>
      <c r="F645" s="48">
        <f t="shared" si="35"/>
        <v>0</v>
      </c>
      <c r="G645" s="48">
        <f>+[1]Enero!G645+[1]Febrero!G645+[1]Marzo!G645</f>
        <v>0</v>
      </c>
      <c r="H645" s="48">
        <f>+[1]Enero!H645+[1]Febrero!H645+[1]Marzo!H645</f>
        <v>0</v>
      </c>
      <c r="I645" s="48">
        <f t="shared" si="36"/>
        <v>0</v>
      </c>
      <c r="J645" s="44">
        <f>+SUM(F645,I645)</f>
        <v>0</v>
      </c>
      <c r="K645" s="38"/>
      <c r="L645" s="38"/>
    </row>
    <row r="646" spans="1:12" s="33" customFormat="1" x14ac:dyDescent="0.25">
      <c r="A646" s="66" t="s">
        <v>1281</v>
      </c>
      <c r="B646" s="67" t="s">
        <v>1282</v>
      </c>
      <c r="C646" s="63">
        <f>+SUM(C647)</f>
        <v>0</v>
      </c>
      <c r="D646" s="63">
        <f>+SUM(D647)</f>
        <v>0</v>
      </c>
      <c r="E646" s="63">
        <f>+SUM(E647)</f>
        <v>0</v>
      </c>
      <c r="F646" s="63">
        <f t="shared" si="35"/>
        <v>0</v>
      </c>
      <c r="G646" s="63">
        <f>+SUM(G647)</f>
        <v>0</v>
      </c>
      <c r="H646" s="63">
        <f>+SUM(H647)</f>
        <v>0</v>
      </c>
      <c r="I646" s="63">
        <f t="shared" si="36"/>
        <v>0</v>
      </c>
      <c r="J646" s="63">
        <f>+SUM(J647)</f>
        <v>0</v>
      </c>
      <c r="K646" s="38"/>
      <c r="L646" s="38"/>
    </row>
    <row r="647" spans="1:12" s="33" customFormat="1" x14ac:dyDescent="0.25">
      <c r="A647" s="46" t="s">
        <v>1283</v>
      </c>
      <c r="B647" s="42" t="s">
        <v>1284</v>
      </c>
      <c r="C647" s="48">
        <f>+[1]Enero!C647+[1]Febrero!C647+[1]Marzo!C647</f>
        <v>0</v>
      </c>
      <c r="D647" s="48">
        <f>+[1]Enero!D647+[1]Febrero!D647+[1]Marzo!D647</f>
        <v>0</v>
      </c>
      <c r="E647" s="48">
        <f>+[1]Enero!E647+[1]Febrero!E647+[1]Marzo!E647</f>
        <v>0</v>
      </c>
      <c r="F647" s="48">
        <f t="shared" si="35"/>
        <v>0</v>
      </c>
      <c r="G647" s="48">
        <f>+[1]Enero!G647+[1]Febrero!G647+[1]Marzo!G647</f>
        <v>0</v>
      </c>
      <c r="H647" s="48">
        <f>+[1]Enero!H647+[1]Febrero!H647+[1]Marzo!H647</f>
        <v>0</v>
      </c>
      <c r="I647" s="48">
        <f t="shared" si="36"/>
        <v>0</v>
      </c>
      <c r="J647" s="44">
        <f>+SUM(F647,I647)</f>
        <v>0</v>
      </c>
      <c r="K647" s="38"/>
      <c r="L647" s="38"/>
    </row>
    <row r="648" spans="1:12" s="33" customFormat="1" x14ac:dyDescent="0.25">
      <c r="A648" s="66" t="s">
        <v>1285</v>
      </c>
      <c r="B648" s="67" t="s">
        <v>1286</v>
      </c>
      <c r="C648" s="63">
        <f>+SUM(C649)</f>
        <v>0</v>
      </c>
      <c r="D648" s="63">
        <f>+SUM(D649)</f>
        <v>0</v>
      </c>
      <c r="E648" s="63">
        <f>+SUM(E649)</f>
        <v>0</v>
      </c>
      <c r="F648" s="63">
        <f t="shared" si="35"/>
        <v>0</v>
      </c>
      <c r="G648" s="63">
        <f>+SUM(G649)</f>
        <v>0</v>
      </c>
      <c r="H648" s="63">
        <f>+SUM(H649)</f>
        <v>0</v>
      </c>
      <c r="I648" s="63">
        <f t="shared" si="36"/>
        <v>0</v>
      </c>
      <c r="J648" s="63">
        <f>+SUM(J649)</f>
        <v>0</v>
      </c>
      <c r="K648" s="38"/>
      <c r="L648" s="38"/>
    </row>
    <row r="649" spans="1:12" s="33" customFormat="1" x14ac:dyDescent="0.25">
      <c r="A649" s="46" t="s">
        <v>1287</v>
      </c>
      <c r="B649" s="42" t="s">
        <v>1288</v>
      </c>
      <c r="C649" s="48">
        <f>+[1]Enero!C649+[1]Febrero!C649+[1]Marzo!C649</f>
        <v>0</v>
      </c>
      <c r="D649" s="48">
        <f>+[1]Enero!D649+[1]Febrero!D649+[1]Marzo!D649</f>
        <v>0</v>
      </c>
      <c r="E649" s="48">
        <f>+[1]Enero!E649+[1]Febrero!E649+[1]Marzo!E649</f>
        <v>0</v>
      </c>
      <c r="F649" s="48">
        <f t="shared" si="35"/>
        <v>0</v>
      </c>
      <c r="G649" s="48">
        <f>+[1]Enero!G649+[1]Febrero!G649+[1]Marzo!G649</f>
        <v>0</v>
      </c>
      <c r="H649" s="48">
        <f>+[1]Enero!H649+[1]Febrero!H649+[1]Marzo!H649</f>
        <v>0</v>
      </c>
      <c r="I649" s="48">
        <f t="shared" si="36"/>
        <v>0</v>
      </c>
      <c r="J649" s="44">
        <f>+SUM(F649,I649)</f>
        <v>0</v>
      </c>
      <c r="K649" s="38"/>
      <c r="L649" s="38"/>
    </row>
    <row r="650" spans="1:12" s="33" customFormat="1" x14ac:dyDescent="0.25">
      <c r="A650" s="66" t="s">
        <v>1289</v>
      </c>
      <c r="B650" s="67" t="s">
        <v>1290</v>
      </c>
      <c r="C650" s="63">
        <f>+SUM(C651)</f>
        <v>0</v>
      </c>
      <c r="D650" s="63">
        <f>+SUM(D651)</f>
        <v>0</v>
      </c>
      <c r="E650" s="63">
        <f>+SUM(E651)</f>
        <v>0</v>
      </c>
      <c r="F650" s="63">
        <f t="shared" si="35"/>
        <v>0</v>
      </c>
      <c r="G650" s="63">
        <f>+SUM(G651)</f>
        <v>0</v>
      </c>
      <c r="H650" s="63">
        <f>+SUM(H651)</f>
        <v>0</v>
      </c>
      <c r="I650" s="63">
        <f t="shared" si="36"/>
        <v>0</v>
      </c>
      <c r="J650" s="63">
        <f>+SUM(J651)</f>
        <v>0</v>
      </c>
      <c r="K650" s="38"/>
      <c r="L650" s="38"/>
    </row>
    <row r="651" spans="1:12" s="33" customFormat="1" x14ac:dyDescent="0.25">
      <c r="A651" s="46" t="s">
        <v>1291</v>
      </c>
      <c r="B651" s="42" t="s">
        <v>1292</v>
      </c>
      <c r="C651" s="48">
        <f>+[1]Enero!C651+[1]Febrero!C651+[1]Marzo!C651</f>
        <v>0</v>
      </c>
      <c r="D651" s="48">
        <f>+[1]Enero!D651+[1]Febrero!D651+[1]Marzo!D651</f>
        <v>0</v>
      </c>
      <c r="E651" s="48">
        <f>+[1]Enero!E651+[1]Febrero!E651+[1]Marzo!E651</f>
        <v>0</v>
      </c>
      <c r="F651" s="48">
        <f t="shared" si="35"/>
        <v>0</v>
      </c>
      <c r="G651" s="48">
        <f>+[1]Enero!G651+[1]Febrero!G651+[1]Marzo!G651</f>
        <v>0</v>
      </c>
      <c r="H651" s="48">
        <f>+[1]Enero!H651+[1]Febrero!H651+[1]Marzo!H651</f>
        <v>0</v>
      </c>
      <c r="I651" s="48">
        <f t="shared" si="36"/>
        <v>0</v>
      </c>
      <c r="J651" s="44">
        <f>+SUM(F651,I651)</f>
        <v>0</v>
      </c>
      <c r="K651" s="38"/>
      <c r="L651" s="38"/>
    </row>
    <row r="652" spans="1:12" s="33" customFormat="1" ht="30" x14ac:dyDescent="0.25">
      <c r="A652" s="66" t="s">
        <v>1293</v>
      </c>
      <c r="B652" s="67" t="s">
        <v>1294</v>
      </c>
      <c r="C652" s="63">
        <f>+SUM(C653:C655)</f>
        <v>0</v>
      </c>
      <c r="D652" s="63">
        <f>+SUM(D653:D655)</f>
        <v>0</v>
      </c>
      <c r="E652" s="63">
        <f>+SUM(E653:E655)</f>
        <v>0</v>
      </c>
      <c r="F652" s="63">
        <f t="shared" si="35"/>
        <v>0</v>
      </c>
      <c r="G652" s="63">
        <f>+SUM(G653:G655)</f>
        <v>0</v>
      </c>
      <c r="H652" s="63">
        <f>+SUM(H653:H655)</f>
        <v>0</v>
      </c>
      <c r="I652" s="63">
        <f t="shared" si="36"/>
        <v>0</v>
      </c>
      <c r="J652" s="63">
        <f>+SUM(J653:J655)</f>
        <v>0</v>
      </c>
      <c r="K652" s="38"/>
      <c r="L652" s="38"/>
    </row>
    <row r="653" spans="1:12" s="33" customFormat="1" x14ac:dyDescent="0.25">
      <c r="A653" s="46" t="s">
        <v>1295</v>
      </c>
      <c r="B653" s="42" t="s">
        <v>1296</v>
      </c>
      <c r="C653" s="48">
        <f>+[1]Enero!C653+[1]Febrero!C653+[1]Marzo!C653</f>
        <v>0</v>
      </c>
      <c r="D653" s="48">
        <f>+[1]Enero!D653+[1]Febrero!D653+[1]Marzo!D653</f>
        <v>0</v>
      </c>
      <c r="E653" s="48">
        <f>+[1]Enero!E653+[1]Febrero!E653+[1]Marzo!E653</f>
        <v>0</v>
      </c>
      <c r="F653" s="48">
        <f t="shared" si="35"/>
        <v>0</v>
      </c>
      <c r="G653" s="48">
        <f>+[1]Enero!G653+[1]Febrero!G653+[1]Marzo!G653</f>
        <v>0</v>
      </c>
      <c r="H653" s="48">
        <f>+[1]Enero!H653+[1]Febrero!H653+[1]Marzo!H653</f>
        <v>0</v>
      </c>
      <c r="I653" s="48">
        <f t="shared" si="36"/>
        <v>0</v>
      </c>
      <c r="J653" s="44">
        <f>+SUM(F653,I653)</f>
        <v>0</v>
      </c>
      <c r="K653" s="38"/>
      <c r="L653" s="38"/>
    </row>
    <row r="654" spans="1:12" s="33" customFormat="1" x14ac:dyDescent="0.25">
      <c r="A654" s="46" t="s">
        <v>1297</v>
      </c>
      <c r="B654" s="42" t="s">
        <v>1298</v>
      </c>
      <c r="C654" s="48">
        <f>+[1]Enero!C654+[1]Febrero!C654+[1]Marzo!C654</f>
        <v>0</v>
      </c>
      <c r="D654" s="48">
        <f>+[1]Enero!D654+[1]Febrero!D654+[1]Marzo!D654</f>
        <v>0</v>
      </c>
      <c r="E654" s="48">
        <f>+[1]Enero!E654+[1]Febrero!E654+[1]Marzo!E654</f>
        <v>0</v>
      </c>
      <c r="F654" s="48">
        <f t="shared" si="35"/>
        <v>0</v>
      </c>
      <c r="G654" s="48">
        <f>+[1]Enero!G654+[1]Febrero!G654+[1]Marzo!G654</f>
        <v>0</v>
      </c>
      <c r="H654" s="48">
        <f>+[1]Enero!H654+[1]Febrero!H654+[1]Marzo!H654</f>
        <v>0</v>
      </c>
      <c r="I654" s="48">
        <f t="shared" si="36"/>
        <v>0</v>
      </c>
      <c r="J654" s="44">
        <f>+SUM(F654,I654)</f>
        <v>0</v>
      </c>
      <c r="K654" s="38"/>
      <c r="L654" s="38"/>
    </row>
    <row r="655" spans="1:12" s="33" customFormat="1" x14ac:dyDescent="0.25">
      <c r="A655" s="46" t="s">
        <v>1299</v>
      </c>
      <c r="B655" s="42" t="s">
        <v>1300</v>
      </c>
      <c r="C655" s="52">
        <f>+[1]Enero!C655+[1]Febrero!C655+[1]Marzo!C655</f>
        <v>0</v>
      </c>
      <c r="D655" s="52">
        <f>+[1]Enero!D655+[1]Febrero!D655+[1]Marzo!D655</f>
        <v>0</v>
      </c>
      <c r="E655" s="52">
        <f>+[1]Enero!E655+[1]Febrero!E655+[1]Marzo!E655</f>
        <v>0</v>
      </c>
      <c r="F655" s="52">
        <f t="shared" ref="F655:F718" si="37">+SUM(C655:E655)</f>
        <v>0</v>
      </c>
      <c r="G655" s="52">
        <f>+[1]Enero!G655+[1]Febrero!G655+[1]Marzo!G655</f>
        <v>0</v>
      </c>
      <c r="H655" s="52">
        <f>+[1]Enero!H655+[1]Febrero!H655+[1]Marzo!H655</f>
        <v>0</v>
      </c>
      <c r="I655" s="52">
        <f t="shared" si="36"/>
        <v>0</v>
      </c>
      <c r="J655" s="44">
        <f>+SUM(F655,I655)</f>
        <v>0</v>
      </c>
      <c r="K655" s="38"/>
      <c r="L655" s="38"/>
    </row>
    <row r="656" spans="1:12" s="33" customFormat="1" x14ac:dyDescent="0.25">
      <c r="A656" s="66" t="s">
        <v>1301</v>
      </c>
      <c r="B656" s="67" t="s">
        <v>1302</v>
      </c>
      <c r="C656" s="68">
        <f>+SUM(C657)</f>
        <v>0</v>
      </c>
      <c r="D656" s="68">
        <f>+SUM(D657)</f>
        <v>0</v>
      </c>
      <c r="E656" s="68">
        <f>+SUM(E657)</f>
        <v>0</v>
      </c>
      <c r="F656" s="68">
        <f t="shared" si="37"/>
        <v>0</v>
      </c>
      <c r="G656" s="68">
        <f>+SUM(G657)</f>
        <v>0</v>
      </c>
      <c r="H656" s="68">
        <f>+SUM(H657)</f>
        <v>0</v>
      </c>
      <c r="I656" s="68">
        <f t="shared" si="36"/>
        <v>0</v>
      </c>
      <c r="J656" s="68">
        <f>+SUM(J657)</f>
        <v>0</v>
      </c>
      <c r="K656" s="38"/>
      <c r="L656" s="38"/>
    </row>
    <row r="657" spans="1:12" s="33" customFormat="1" x14ac:dyDescent="0.25">
      <c r="A657" s="46" t="s">
        <v>1303</v>
      </c>
      <c r="B657" s="42" t="s">
        <v>1304</v>
      </c>
      <c r="C657" s="52">
        <f>+[1]Enero!C657+[1]Febrero!C657+[1]Marzo!C657</f>
        <v>0</v>
      </c>
      <c r="D657" s="52">
        <f>+[1]Enero!D657+[1]Febrero!D657+[1]Marzo!D657</f>
        <v>0</v>
      </c>
      <c r="E657" s="52">
        <f>+[1]Enero!E657+[1]Febrero!E657+[1]Marzo!E657</f>
        <v>0</v>
      </c>
      <c r="F657" s="52">
        <f t="shared" si="37"/>
        <v>0</v>
      </c>
      <c r="G657" s="52">
        <f>+[1]Enero!G657+[1]Febrero!G657+[1]Marzo!G657</f>
        <v>0</v>
      </c>
      <c r="H657" s="52">
        <f>+[1]Enero!H657+[1]Febrero!H657+[1]Marzo!H657</f>
        <v>0</v>
      </c>
      <c r="I657" s="52">
        <f t="shared" si="36"/>
        <v>0</v>
      </c>
      <c r="J657" s="44">
        <f>+SUM(F657,I657)</f>
        <v>0</v>
      </c>
      <c r="K657" s="38"/>
      <c r="L657" s="38"/>
    </row>
    <row r="658" spans="1:12" s="33" customFormat="1" ht="30" x14ac:dyDescent="0.25">
      <c r="A658" s="53" t="s">
        <v>1305</v>
      </c>
      <c r="B658" s="54" t="s">
        <v>1306</v>
      </c>
      <c r="C658" s="55">
        <f>+SUM(C659,C662,C665,C670,C674,C678,C680)</f>
        <v>0</v>
      </c>
      <c r="D658" s="55">
        <f>+SUM(D659,D662,D665,D670,D674,D678,D680)</f>
        <v>0</v>
      </c>
      <c r="E658" s="55">
        <f>+SUM(E659,E662,E665,E670,E674,E678,E680)</f>
        <v>0</v>
      </c>
      <c r="F658" s="55">
        <f t="shared" si="37"/>
        <v>0</v>
      </c>
      <c r="G658" s="55">
        <f>+SUM(G659,G662,G665,G670,G674,G678,G680)</f>
        <v>0</v>
      </c>
      <c r="H658" s="55">
        <f>+SUM(H659,H662,H665,H670,H674,H678,H680)</f>
        <v>0</v>
      </c>
      <c r="I658" s="55">
        <f t="shared" si="36"/>
        <v>0</v>
      </c>
      <c r="J658" s="55">
        <f>+SUM(J659,J662,J665,J670,J674,J678,J680)</f>
        <v>0</v>
      </c>
      <c r="K658" s="38"/>
      <c r="L658" s="38"/>
    </row>
    <row r="659" spans="1:12" s="33" customFormat="1" x14ac:dyDescent="0.25">
      <c r="A659" s="66" t="s">
        <v>1307</v>
      </c>
      <c r="B659" s="67" t="s">
        <v>1308</v>
      </c>
      <c r="C659" s="63">
        <f>+SUM(C660:C661)</f>
        <v>0</v>
      </c>
      <c r="D659" s="63">
        <f>+SUM(D660:D661)</f>
        <v>0</v>
      </c>
      <c r="E659" s="63">
        <f>+SUM(E660:E661)</f>
        <v>0</v>
      </c>
      <c r="F659" s="63">
        <f t="shared" si="37"/>
        <v>0</v>
      </c>
      <c r="G659" s="63">
        <f>+SUM(G660:G661)</f>
        <v>0</v>
      </c>
      <c r="H659" s="63">
        <f>+SUM(H660:H661)</f>
        <v>0</v>
      </c>
      <c r="I659" s="63">
        <f t="shared" si="36"/>
        <v>0</v>
      </c>
      <c r="J659" s="63">
        <f>+SUM(J660:J661)</f>
        <v>0</v>
      </c>
      <c r="K659" s="38"/>
      <c r="L659" s="38"/>
    </row>
    <row r="660" spans="1:12" s="33" customFormat="1" x14ac:dyDescent="0.25">
      <c r="A660" s="46" t="s">
        <v>1309</v>
      </c>
      <c r="B660" s="42" t="s">
        <v>1310</v>
      </c>
      <c r="C660" s="48">
        <f>+[1]Enero!C660+[1]Febrero!C660+[1]Marzo!C660</f>
        <v>0</v>
      </c>
      <c r="D660" s="48">
        <f>+[1]Enero!D660+[1]Febrero!D660+[1]Marzo!D660</f>
        <v>0</v>
      </c>
      <c r="E660" s="48">
        <f>+[1]Enero!E660+[1]Febrero!E660+[1]Marzo!E660</f>
        <v>0</v>
      </c>
      <c r="F660" s="48">
        <f t="shared" si="37"/>
        <v>0</v>
      </c>
      <c r="G660" s="48">
        <f>+[1]Enero!G660+[1]Febrero!G660+[1]Marzo!G660</f>
        <v>0</v>
      </c>
      <c r="H660" s="48">
        <f>+[1]Enero!H660+[1]Febrero!H660+[1]Marzo!H660</f>
        <v>0</v>
      </c>
      <c r="I660" s="48">
        <f t="shared" si="36"/>
        <v>0</v>
      </c>
      <c r="J660" s="44">
        <f>+SUM(F660,I660)</f>
        <v>0</v>
      </c>
      <c r="K660" s="38"/>
      <c r="L660" s="38"/>
    </row>
    <row r="661" spans="1:12" s="33" customFormat="1" x14ac:dyDescent="0.25">
      <c r="A661" s="46" t="s">
        <v>1311</v>
      </c>
      <c r="B661" s="42" t="s">
        <v>1312</v>
      </c>
      <c r="C661" s="52">
        <f>+[1]Enero!C661+[1]Febrero!C661+[1]Marzo!C661</f>
        <v>0</v>
      </c>
      <c r="D661" s="52">
        <f>+[1]Enero!D661+[1]Febrero!D661+[1]Marzo!D661</f>
        <v>0</v>
      </c>
      <c r="E661" s="52">
        <f>+[1]Enero!E661+[1]Febrero!E661+[1]Marzo!E661</f>
        <v>0</v>
      </c>
      <c r="F661" s="52">
        <f t="shared" si="37"/>
        <v>0</v>
      </c>
      <c r="G661" s="52">
        <f>+[1]Enero!G661+[1]Febrero!G661+[1]Marzo!G661</f>
        <v>0</v>
      </c>
      <c r="H661" s="52">
        <f>+[1]Enero!H661+[1]Febrero!H661+[1]Marzo!H661</f>
        <v>0</v>
      </c>
      <c r="I661" s="52">
        <f t="shared" si="36"/>
        <v>0</v>
      </c>
      <c r="J661" s="44">
        <f>+SUM(F661,I661)</f>
        <v>0</v>
      </c>
      <c r="K661" s="38"/>
      <c r="L661" s="38"/>
    </row>
    <row r="662" spans="1:12" s="33" customFormat="1" x14ac:dyDescent="0.25">
      <c r="A662" s="66" t="s">
        <v>1313</v>
      </c>
      <c r="B662" s="67" t="s">
        <v>1314</v>
      </c>
      <c r="C662" s="68">
        <f>+SUM(C663:C664)</f>
        <v>0</v>
      </c>
      <c r="D662" s="68">
        <f>+SUM(D663:D664)</f>
        <v>0</v>
      </c>
      <c r="E662" s="68">
        <f>+SUM(E663:E664)</f>
        <v>0</v>
      </c>
      <c r="F662" s="68">
        <f t="shared" si="37"/>
        <v>0</v>
      </c>
      <c r="G662" s="68">
        <f>+SUM(G663:G664)</f>
        <v>0</v>
      </c>
      <c r="H662" s="68">
        <f>+SUM(H663:H664)</f>
        <v>0</v>
      </c>
      <c r="I662" s="68">
        <f t="shared" si="36"/>
        <v>0</v>
      </c>
      <c r="J662" s="68">
        <f>+SUM(J663:J664)</f>
        <v>0</v>
      </c>
      <c r="K662" s="38"/>
      <c r="L662" s="38"/>
    </row>
    <row r="663" spans="1:12" s="33" customFormat="1" x14ac:dyDescent="0.25">
      <c r="A663" s="46" t="s">
        <v>1315</v>
      </c>
      <c r="B663" s="42" t="s">
        <v>1316</v>
      </c>
      <c r="C663" s="52">
        <f>+[1]Enero!C663+[1]Febrero!C663+[1]Marzo!C663</f>
        <v>0</v>
      </c>
      <c r="D663" s="52">
        <f>+[1]Enero!D663+[1]Febrero!D663+[1]Marzo!D663</f>
        <v>0</v>
      </c>
      <c r="E663" s="52">
        <f>+[1]Enero!E663+[1]Febrero!E663+[1]Marzo!E663</f>
        <v>0</v>
      </c>
      <c r="F663" s="52">
        <f t="shared" si="37"/>
        <v>0</v>
      </c>
      <c r="G663" s="52">
        <f>+[1]Enero!G663+[1]Febrero!G663+[1]Marzo!G663</f>
        <v>0</v>
      </c>
      <c r="H663" s="52">
        <f>+[1]Enero!H663+[1]Febrero!H663+[1]Marzo!H663</f>
        <v>0</v>
      </c>
      <c r="I663" s="52">
        <f t="shared" si="36"/>
        <v>0</v>
      </c>
      <c r="J663" s="44">
        <f>+SUM(F663,I663)</f>
        <v>0</v>
      </c>
      <c r="K663" s="38"/>
      <c r="L663" s="38"/>
    </row>
    <row r="664" spans="1:12" s="33" customFormat="1" x14ac:dyDescent="0.25">
      <c r="A664" s="46" t="s">
        <v>1317</v>
      </c>
      <c r="B664" s="42" t="s">
        <v>1318</v>
      </c>
      <c r="C664" s="48">
        <f>+[1]Enero!C664+[1]Febrero!C664+[1]Marzo!C664</f>
        <v>0</v>
      </c>
      <c r="D664" s="48">
        <f>+[1]Enero!D664+[1]Febrero!D664+[1]Marzo!D664</f>
        <v>0</v>
      </c>
      <c r="E664" s="48">
        <f>+[1]Enero!E664+[1]Febrero!E664+[1]Marzo!E664</f>
        <v>0</v>
      </c>
      <c r="F664" s="48">
        <f t="shared" si="37"/>
        <v>0</v>
      </c>
      <c r="G664" s="48">
        <f>+[1]Enero!G664+[1]Febrero!G664+[1]Marzo!G664</f>
        <v>0</v>
      </c>
      <c r="H664" s="48">
        <f>+[1]Enero!H664+[1]Febrero!H664+[1]Marzo!H664</f>
        <v>0</v>
      </c>
      <c r="I664" s="48">
        <f t="shared" si="36"/>
        <v>0</v>
      </c>
      <c r="J664" s="44">
        <f>+SUM(F664,I664)</f>
        <v>0</v>
      </c>
      <c r="K664" s="38"/>
      <c r="L664" s="38"/>
    </row>
    <row r="665" spans="1:12" s="33" customFormat="1" x14ac:dyDescent="0.25">
      <c r="A665" s="66" t="s">
        <v>1319</v>
      </c>
      <c r="B665" s="67" t="s">
        <v>1320</v>
      </c>
      <c r="C665" s="63">
        <f>+SUM(C666:C669)</f>
        <v>0</v>
      </c>
      <c r="D665" s="63">
        <f>+SUM(D666:D669)</f>
        <v>0</v>
      </c>
      <c r="E665" s="63">
        <f>+SUM(E666:E669)</f>
        <v>0</v>
      </c>
      <c r="F665" s="63">
        <f t="shared" si="37"/>
        <v>0</v>
      </c>
      <c r="G665" s="63">
        <f>+SUM(G666:G669)</f>
        <v>0</v>
      </c>
      <c r="H665" s="63">
        <f>+SUM(H666:H669)</f>
        <v>0</v>
      </c>
      <c r="I665" s="63">
        <f t="shared" si="36"/>
        <v>0</v>
      </c>
      <c r="J665" s="63">
        <f>+SUM(J666:J669)</f>
        <v>0</v>
      </c>
      <c r="K665" s="38"/>
      <c r="L665" s="38"/>
    </row>
    <row r="666" spans="1:12" s="33" customFormat="1" x14ac:dyDescent="0.25">
      <c r="A666" s="46" t="s">
        <v>1321</v>
      </c>
      <c r="B666" s="42" t="s">
        <v>1322</v>
      </c>
      <c r="C666" s="48">
        <f>+[1]Enero!C666+[1]Febrero!C666+[1]Marzo!C666</f>
        <v>0</v>
      </c>
      <c r="D666" s="48">
        <f>+[1]Enero!D666+[1]Febrero!D666+[1]Marzo!D666</f>
        <v>0</v>
      </c>
      <c r="E666" s="48">
        <f>+[1]Enero!E666+[1]Febrero!E666+[1]Marzo!E666</f>
        <v>0</v>
      </c>
      <c r="F666" s="48">
        <f t="shared" si="37"/>
        <v>0</v>
      </c>
      <c r="G666" s="48">
        <f>+[1]Enero!G666+[1]Febrero!G666+[1]Marzo!G666</f>
        <v>0</v>
      </c>
      <c r="H666" s="48">
        <f>+[1]Enero!H666+[1]Febrero!H666+[1]Marzo!H666</f>
        <v>0</v>
      </c>
      <c r="I666" s="48">
        <f t="shared" si="36"/>
        <v>0</v>
      </c>
      <c r="J666" s="44">
        <f>+SUM(F666,I666)</f>
        <v>0</v>
      </c>
      <c r="K666" s="38"/>
      <c r="L666" s="38"/>
    </row>
    <row r="667" spans="1:12" s="33" customFormat="1" x14ac:dyDescent="0.25">
      <c r="A667" s="46" t="s">
        <v>1323</v>
      </c>
      <c r="B667" s="42" t="s">
        <v>1324</v>
      </c>
      <c r="C667" s="52">
        <f>+[1]Enero!C667+[1]Febrero!C667+[1]Marzo!C667</f>
        <v>0</v>
      </c>
      <c r="D667" s="52">
        <f>+[1]Enero!D667+[1]Febrero!D667+[1]Marzo!D667</f>
        <v>0</v>
      </c>
      <c r="E667" s="52">
        <f>+[1]Enero!E667+[1]Febrero!E667+[1]Marzo!E667</f>
        <v>0</v>
      </c>
      <c r="F667" s="52">
        <f t="shared" si="37"/>
        <v>0</v>
      </c>
      <c r="G667" s="52">
        <f>+[1]Enero!G667+[1]Febrero!G667+[1]Marzo!G667</f>
        <v>0</v>
      </c>
      <c r="H667" s="52">
        <f>+[1]Enero!H667+[1]Febrero!H667+[1]Marzo!H667</f>
        <v>0</v>
      </c>
      <c r="I667" s="52">
        <f t="shared" si="36"/>
        <v>0</v>
      </c>
      <c r="J667" s="44">
        <f>+SUM(F667,I667)</f>
        <v>0</v>
      </c>
      <c r="K667" s="38"/>
      <c r="L667" s="38"/>
    </row>
    <row r="668" spans="1:12" s="33" customFormat="1" x14ac:dyDescent="0.25">
      <c r="A668" s="46" t="s">
        <v>1325</v>
      </c>
      <c r="B668" s="42" t="s">
        <v>1326</v>
      </c>
      <c r="C668" s="48">
        <f>+[1]Enero!C668+[1]Febrero!C668+[1]Marzo!C668</f>
        <v>0</v>
      </c>
      <c r="D668" s="48">
        <f>+[1]Enero!D668+[1]Febrero!D668+[1]Marzo!D668</f>
        <v>0</v>
      </c>
      <c r="E668" s="48">
        <f>+[1]Enero!E668+[1]Febrero!E668+[1]Marzo!E668</f>
        <v>0</v>
      </c>
      <c r="F668" s="48">
        <f t="shared" si="37"/>
        <v>0</v>
      </c>
      <c r="G668" s="48">
        <f>+[1]Enero!G668+[1]Febrero!G668+[1]Marzo!G668</f>
        <v>0</v>
      </c>
      <c r="H668" s="48">
        <f>+[1]Enero!H668+[1]Febrero!H668+[1]Marzo!H668</f>
        <v>0</v>
      </c>
      <c r="I668" s="48">
        <f t="shared" si="36"/>
        <v>0</v>
      </c>
      <c r="J668" s="44">
        <f>+SUM(F668,I668)</f>
        <v>0</v>
      </c>
      <c r="K668" s="38"/>
      <c r="L668" s="38"/>
    </row>
    <row r="669" spans="1:12" s="33" customFormat="1" x14ac:dyDescent="0.25">
      <c r="A669" s="46" t="s">
        <v>1327</v>
      </c>
      <c r="B669" s="42" t="s">
        <v>1328</v>
      </c>
      <c r="C669" s="52">
        <f>+[1]Enero!C669+[1]Febrero!C669+[1]Marzo!C669</f>
        <v>0</v>
      </c>
      <c r="D669" s="52">
        <f>+[1]Enero!D669+[1]Febrero!D669+[1]Marzo!D669</f>
        <v>0</v>
      </c>
      <c r="E669" s="52">
        <f>+[1]Enero!E669+[1]Febrero!E669+[1]Marzo!E669</f>
        <v>0</v>
      </c>
      <c r="F669" s="52">
        <f t="shared" si="37"/>
        <v>0</v>
      </c>
      <c r="G669" s="52">
        <f>+[1]Enero!G669+[1]Febrero!G669+[1]Marzo!G669</f>
        <v>0</v>
      </c>
      <c r="H669" s="52">
        <f>+[1]Enero!H669+[1]Febrero!H669+[1]Marzo!H669</f>
        <v>0</v>
      </c>
      <c r="I669" s="52">
        <f t="shared" si="36"/>
        <v>0</v>
      </c>
      <c r="J669" s="44">
        <f>+SUM(F669,I669)</f>
        <v>0</v>
      </c>
      <c r="K669" s="38"/>
      <c r="L669" s="38"/>
    </row>
    <row r="670" spans="1:12" s="33" customFormat="1" x14ac:dyDescent="0.25">
      <c r="A670" s="66" t="s">
        <v>1329</v>
      </c>
      <c r="B670" s="67" t="s">
        <v>1330</v>
      </c>
      <c r="C670" s="68">
        <f>+SUM(C671:C673)</f>
        <v>0</v>
      </c>
      <c r="D670" s="68">
        <f>+SUM(D671:D673)</f>
        <v>0</v>
      </c>
      <c r="E670" s="68">
        <f>+SUM(E671:E673)</f>
        <v>0</v>
      </c>
      <c r="F670" s="68">
        <f t="shared" si="37"/>
        <v>0</v>
      </c>
      <c r="G670" s="68">
        <f>+SUM(G671:G673)</f>
        <v>0</v>
      </c>
      <c r="H670" s="68">
        <f>+SUM(H671:H673)</f>
        <v>0</v>
      </c>
      <c r="I670" s="68">
        <f t="shared" si="36"/>
        <v>0</v>
      </c>
      <c r="J670" s="68">
        <f>+SUM(J671:J673)</f>
        <v>0</v>
      </c>
      <c r="K670" s="38"/>
      <c r="L670" s="38"/>
    </row>
    <row r="671" spans="1:12" s="33" customFormat="1" x14ac:dyDescent="0.25">
      <c r="A671" s="46" t="s">
        <v>1331</v>
      </c>
      <c r="B671" s="42" t="s">
        <v>1332</v>
      </c>
      <c r="C671" s="43">
        <f>+[1]Enero!C671+[1]Febrero!C671+[1]Marzo!C671</f>
        <v>0</v>
      </c>
      <c r="D671" s="43">
        <f>+[1]Enero!D671+[1]Febrero!D671+[1]Marzo!D671</f>
        <v>0</v>
      </c>
      <c r="E671" s="43">
        <f>+[1]Enero!E671+[1]Febrero!E671+[1]Marzo!E671</f>
        <v>0</v>
      </c>
      <c r="F671" s="43">
        <f t="shared" si="37"/>
        <v>0</v>
      </c>
      <c r="G671" s="43">
        <f>+[1]Enero!G671+[1]Febrero!G671+[1]Marzo!G671</f>
        <v>0</v>
      </c>
      <c r="H671" s="43">
        <f>+[1]Enero!H671+[1]Febrero!H671+[1]Marzo!H671</f>
        <v>0</v>
      </c>
      <c r="I671" s="43">
        <f t="shared" si="36"/>
        <v>0</v>
      </c>
      <c r="J671" s="44">
        <f>+SUM(F671,I671)</f>
        <v>0</v>
      </c>
      <c r="K671" s="38"/>
      <c r="L671" s="38"/>
    </row>
    <row r="672" spans="1:12" s="33" customFormat="1" x14ac:dyDescent="0.25">
      <c r="A672" s="46" t="s">
        <v>1333</v>
      </c>
      <c r="B672" s="42" t="s">
        <v>1334</v>
      </c>
      <c r="C672" s="43">
        <f>+[1]Enero!C672+[1]Febrero!C672+[1]Marzo!C672</f>
        <v>0</v>
      </c>
      <c r="D672" s="43">
        <f>+[1]Enero!D672+[1]Febrero!D672+[1]Marzo!D672</f>
        <v>0</v>
      </c>
      <c r="E672" s="43">
        <f>+[1]Enero!E672+[1]Febrero!E672+[1]Marzo!E672</f>
        <v>0</v>
      </c>
      <c r="F672" s="43">
        <f t="shared" si="37"/>
        <v>0</v>
      </c>
      <c r="G672" s="43">
        <f>+[1]Enero!G672+[1]Febrero!G672+[1]Marzo!G672</f>
        <v>0</v>
      </c>
      <c r="H672" s="43">
        <f>+[1]Enero!H672+[1]Febrero!H672+[1]Marzo!H672</f>
        <v>0</v>
      </c>
      <c r="I672" s="43">
        <f t="shared" si="36"/>
        <v>0</v>
      </c>
      <c r="J672" s="44">
        <f>+SUM(F672,I672)</f>
        <v>0</v>
      </c>
      <c r="K672" s="38"/>
      <c r="L672" s="38"/>
    </row>
    <row r="673" spans="1:12" s="33" customFormat="1" x14ac:dyDescent="0.25">
      <c r="A673" s="46" t="s">
        <v>1335</v>
      </c>
      <c r="B673" s="42" t="s">
        <v>1336</v>
      </c>
      <c r="C673" s="48">
        <f>+[1]Enero!C673+[1]Febrero!C673+[1]Marzo!C673</f>
        <v>0</v>
      </c>
      <c r="D673" s="48">
        <f>+[1]Enero!D673+[1]Febrero!D673+[1]Marzo!D673</f>
        <v>0</v>
      </c>
      <c r="E673" s="48">
        <f>+[1]Enero!E673+[1]Febrero!E673+[1]Marzo!E673</f>
        <v>0</v>
      </c>
      <c r="F673" s="48">
        <f t="shared" si="37"/>
        <v>0</v>
      </c>
      <c r="G673" s="48">
        <f>+[1]Enero!G673+[1]Febrero!G673+[1]Marzo!G673</f>
        <v>0</v>
      </c>
      <c r="H673" s="48">
        <f>+[1]Enero!H673+[1]Febrero!H673+[1]Marzo!H673</f>
        <v>0</v>
      </c>
      <c r="I673" s="48">
        <f t="shared" si="36"/>
        <v>0</v>
      </c>
      <c r="J673" s="44">
        <f>+SUM(F673,I673)</f>
        <v>0</v>
      </c>
      <c r="K673" s="38"/>
      <c r="L673" s="38"/>
    </row>
    <row r="674" spans="1:12" s="33" customFormat="1" x14ac:dyDescent="0.25">
      <c r="A674" s="66" t="s">
        <v>1337</v>
      </c>
      <c r="B674" s="67" t="s">
        <v>1338</v>
      </c>
      <c r="C674" s="63">
        <f>+SUM(C675:C677)</f>
        <v>0</v>
      </c>
      <c r="D674" s="63">
        <f>+SUM(D675:D677)</f>
        <v>0</v>
      </c>
      <c r="E674" s="63">
        <f>+SUM(E675:E677)</f>
        <v>0</v>
      </c>
      <c r="F674" s="63">
        <f t="shared" si="37"/>
        <v>0</v>
      </c>
      <c r="G674" s="63">
        <f>+SUM(G675:G677)</f>
        <v>0</v>
      </c>
      <c r="H674" s="63">
        <f>+SUM(H675:H677)</f>
        <v>0</v>
      </c>
      <c r="I674" s="63">
        <f t="shared" si="36"/>
        <v>0</v>
      </c>
      <c r="J674" s="63">
        <f>+SUM(J675:J677)</f>
        <v>0</v>
      </c>
      <c r="K674" s="38"/>
      <c r="L674" s="38"/>
    </row>
    <row r="675" spans="1:12" s="33" customFormat="1" x14ac:dyDescent="0.25">
      <c r="A675" s="46" t="s">
        <v>1339</v>
      </c>
      <c r="B675" s="42" t="s">
        <v>1340</v>
      </c>
      <c r="C675" s="48">
        <f>+[1]Enero!C675+[1]Febrero!C675+[1]Marzo!C675</f>
        <v>0</v>
      </c>
      <c r="D675" s="48">
        <f>+[1]Enero!D675+[1]Febrero!D675+[1]Marzo!D675</f>
        <v>0</v>
      </c>
      <c r="E675" s="48">
        <f>+[1]Enero!E675+[1]Febrero!E675+[1]Marzo!E675</f>
        <v>0</v>
      </c>
      <c r="F675" s="48">
        <f t="shared" si="37"/>
        <v>0</v>
      </c>
      <c r="G675" s="48">
        <f>+[1]Enero!G675+[1]Febrero!G675+[1]Marzo!G675</f>
        <v>0</v>
      </c>
      <c r="H675" s="48">
        <f>+[1]Enero!H675+[1]Febrero!H675+[1]Marzo!H675</f>
        <v>0</v>
      </c>
      <c r="I675" s="48">
        <f t="shared" si="36"/>
        <v>0</v>
      </c>
      <c r="J675" s="44">
        <f>+SUM(F675,I675)</f>
        <v>0</v>
      </c>
      <c r="K675" s="38"/>
      <c r="L675" s="38"/>
    </row>
    <row r="676" spans="1:12" s="33" customFormat="1" x14ac:dyDescent="0.25">
      <c r="A676" s="46" t="s">
        <v>1341</v>
      </c>
      <c r="B676" s="42" t="s">
        <v>1342</v>
      </c>
      <c r="C676" s="43">
        <f>+[1]Enero!C676+[1]Febrero!C676+[1]Marzo!C676</f>
        <v>0</v>
      </c>
      <c r="D676" s="43">
        <f>+[1]Enero!D676+[1]Febrero!D676+[1]Marzo!D676</f>
        <v>0</v>
      </c>
      <c r="E676" s="43">
        <f>+[1]Enero!E676+[1]Febrero!E676+[1]Marzo!E676</f>
        <v>0</v>
      </c>
      <c r="F676" s="43">
        <f t="shared" si="37"/>
        <v>0</v>
      </c>
      <c r="G676" s="43">
        <f>+[1]Enero!G676+[1]Febrero!G676+[1]Marzo!G676</f>
        <v>0</v>
      </c>
      <c r="H676" s="43">
        <f>+[1]Enero!H676+[1]Febrero!H676+[1]Marzo!H676</f>
        <v>0</v>
      </c>
      <c r="I676" s="43">
        <f t="shared" si="36"/>
        <v>0</v>
      </c>
      <c r="J676" s="44">
        <f>+SUM(F676,I676)</f>
        <v>0</v>
      </c>
      <c r="K676" s="38"/>
      <c r="L676" s="38"/>
    </row>
    <row r="677" spans="1:12" s="33" customFormat="1" x14ac:dyDescent="0.25">
      <c r="A677" s="46" t="s">
        <v>1343</v>
      </c>
      <c r="B677" s="42" t="s">
        <v>1344</v>
      </c>
      <c r="C677" s="48">
        <f>+[1]Enero!C677+[1]Febrero!C677+[1]Marzo!C677</f>
        <v>0</v>
      </c>
      <c r="D677" s="48">
        <f>+[1]Enero!D677+[1]Febrero!D677+[1]Marzo!D677</f>
        <v>0</v>
      </c>
      <c r="E677" s="48">
        <f>+[1]Enero!E677+[1]Febrero!E677+[1]Marzo!E677</f>
        <v>0</v>
      </c>
      <c r="F677" s="48">
        <f t="shared" si="37"/>
        <v>0</v>
      </c>
      <c r="G677" s="48">
        <f>+[1]Enero!G677+[1]Febrero!G677+[1]Marzo!G677</f>
        <v>0</v>
      </c>
      <c r="H677" s="48">
        <f>+[1]Enero!H677+[1]Febrero!H677+[1]Marzo!H677</f>
        <v>0</v>
      </c>
      <c r="I677" s="48">
        <f t="shared" si="36"/>
        <v>0</v>
      </c>
      <c r="J677" s="44">
        <f>+SUM(F677,I677)</f>
        <v>0</v>
      </c>
      <c r="K677" s="38"/>
      <c r="L677" s="38"/>
    </row>
    <row r="678" spans="1:12" s="33" customFormat="1" ht="30" x14ac:dyDescent="0.25">
      <c r="A678" s="66" t="s">
        <v>1345</v>
      </c>
      <c r="B678" s="67" t="s">
        <v>1346</v>
      </c>
      <c r="C678" s="63">
        <f>+SUM(C679)</f>
        <v>0</v>
      </c>
      <c r="D678" s="63">
        <f>+SUM(D679)</f>
        <v>0</v>
      </c>
      <c r="E678" s="63">
        <f>+SUM(E679)</f>
        <v>0</v>
      </c>
      <c r="F678" s="63">
        <f t="shared" si="37"/>
        <v>0</v>
      </c>
      <c r="G678" s="63">
        <f>+SUM(G679)</f>
        <v>0</v>
      </c>
      <c r="H678" s="63">
        <f>+SUM(H679)</f>
        <v>0</v>
      </c>
      <c r="I678" s="63">
        <f t="shared" si="36"/>
        <v>0</v>
      </c>
      <c r="J678" s="63">
        <f>+SUM(J679)</f>
        <v>0</v>
      </c>
      <c r="K678" s="38"/>
      <c r="L678" s="38"/>
    </row>
    <row r="679" spans="1:12" s="33" customFormat="1" ht="16.5" customHeight="1" x14ac:dyDescent="0.25">
      <c r="A679" s="46" t="s">
        <v>1347</v>
      </c>
      <c r="B679" s="42" t="s">
        <v>1348</v>
      </c>
      <c r="C679" s="48">
        <f>+[1]Enero!C679+[1]Febrero!C679+[1]Marzo!C679</f>
        <v>0</v>
      </c>
      <c r="D679" s="48">
        <f>+[1]Enero!D679+[1]Febrero!D679+[1]Marzo!D679</f>
        <v>0</v>
      </c>
      <c r="E679" s="48">
        <f>+[1]Enero!E679+[1]Febrero!E679+[1]Marzo!E679</f>
        <v>0</v>
      </c>
      <c r="F679" s="48">
        <f t="shared" si="37"/>
        <v>0</v>
      </c>
      <c r="G679" s="48">
        <f>+[1]Enero!G679+[1]Febrero!G679+[1]Marzo!G679</f>
        <v>0</v>
      </c>
      <c r="H679" s="48">
        <f>+[1]Enero!H679+[1]Febrero!H679+[1]Marzo!H679</f>
        <v>0</v>
      </c>
      <c r="I679" s="48">
        <f t="shared" si="36"/>
        <v>0</v>
      </c>
      <c r="J679" s="44">
        <f>+SUM(F679,I679)</f>
        <v>0</v>
      </c>
      <c r="K679" s="38"/>
      <c r="L679" s="38"/>
    </row>
    <row r="680" spans="1:12" s="33" customFormat="1" x14ac:dyDescent="0.25">
      <c r="A680" s="66" t="s">
        <v>1349</v>
      </c>
      <c r="B680" s="67" t="s">
        <v>1350</v>
      </c>
      <c r="C680" s="63">
        <f>+SUM(C681)</f>
        <v>0</v>
      </c>
      <c r="D680" s="63">
        <f>+SUM(D681)</f>
        <v>0</v>
      </c>
      <c r="E680" s="63">
        <f>+SUM(E681)</f>
        <v>0</v>
      </c>
      <c r="F680" s="63">
        <f t="shared" si="37"/>
        <v>0</v>
      </c>
      <c r="G680" s="63">
        <f>+SUM(G681)</f>
        <v>0</v>
      </c>
      <c r="H680" s="63">
        <f>+SUM(H681)</f>
        <v>0</v>
      </c>
      <c r="I680" s="63">
        <f t="shared" si="36"/>
        <v>0</v>
      </c>
      <c r="J680" s="63">
        <f>+SUM(J681)</f>
        <v>0</v>
      </c>
      <c r="K680" s="38"/>
      <c r="L680" s="38"/>
    </row>
    <row r="681" spans="1:12" s="33" customFormat="1" x14ac:dyDescent="0.25">
      <c r="A681" s="46" t="s">
        <v>1351</v>
      </c>
      <c r="B681" s="42" t="s">
        <v>1352</v>
      </c>
      <c r="C681" s="52">
        <f>+[1]Enero!C681+[1]Febrero!C681+[1]Marzo!C681</f>
        <v>0</v>
      </c>
      <c r="D681" s="52">
        <f>+[1]Enero!D681+[1]Febrero!D681+[1]Marzo!D681</f>
        <v>0</v>
      </c>
      <c r="E681" s="52">
        <f>+[1]Enero!E681+[1]Febrero!E681+[1]Marzo!E681</f>
        <v>0</v>
      </c>
      <c r="F681" s="52">
        <f t="shared" si="37"/>
        <v>0</v>
      </c>
      <c r="G681" s="52">
        <f>+[1]Enero!G681+[1]Febrero!G681+[1]Marzo!G681</f>
        <v>0</v>
      </c>
      <c r="H681" s="52">
        <f>+[1]Enero!H681+[1]Febrero!H681+[1]Marzo!H681</f>
        <v>0</v>
      </c>
      <c r="I681" s="52">
        <f t="shared" si="36"/>
        <v>0</v>
      </c>
      <c r="J681" s="44">
        <f>+SUM(F681,I681)</f>
        <v>0</v>
      </c>
      <c r="K681" s="38"/>
      <c r="L681" s="38"/>
    </row>
    <row r="682" spans="1:12" s="33" customFormat="1" x14ac:dyDescent="0.25">
      <c r="A682" s="86">
        <v>2.7</v>
      </c>
      <c r="B682" s="87" t="s">
        <v>1353</v>
      </c>
      <c r="C682" s="88">
        <f>+SUM(C683,C694,C715,C720)</f>
        <v>0</v>
      </c>
      <c r="D682" s="88">
        <f>+SUM(D683,D694,D715,D720)</f>
        <v>0</v>
      </c>
      <c r="E682" s="88">
        <f>+SUM(E683,E694,E715,E720)</f>
        <v>0</v>
      </c>
      <c r="F682" s="88">
        <f t="shared" si="37"/>
        <v>0</v>
      </c>
      <c r="G682" s="88">
        <f>+SUM(G683,G694,G715,G720)</f>
        <v>0</v>
      </c>
      <c r="H682" s="88">
        <f>+SUM(H683,H694,H715,H720)</f>
        <v>0</v>
      </c>
      <c r="I682" s="88">
        <f t="shared" si="36"/>
        <v>0</v>
      </c>
      <c r="J682" s="88">
        <f>+SUM(J683,J694,J715,J720)</f>
        <v>0</v>
      </c>
      <c r="K682" s="38"/>
      <c r="L682" s="38"/>
    </row>
    <row r="683" spans="1:12" s="33" customFormat="1" x14ac:dyDescent="0.25">
      <c r="A683" s="53" t="s">
        <v>1354</v>
      </c>
      <c r="B683" s="54" t="s">
        <v>1355</v>
      </c>
      <c r="C683" s="55">
        <f>+SUM(C684,C686,C688,C690,C692)</f>
        <v>0</v>
      </c>
      <c r="D683" s="55">
        <f>+SUM(D684,D686,D688,D690,D692)</f>
        <v>0</v>
      </c>
      <c r="E683" s="55">
        <f>+SUM(E684,E686,E688,E690,E692)</f>
        <v>0</v>
      </c>
      <c r="F683" s="55">
        <f t="shared" si="37"/>
        <v>0</v>
      </c>
      <c r="G683" s="55">
        <f>+SUM(G684,G686,G688,G690,G692)</f>
        <v>0</v>
      </c>
      <c r="H683" s="55">
        <f>+SUM(H684,H686,H688,H690,H692)</f>
        <v>0</v>
      </c>
      <c r="I683" s="55">
        <f t="shared" si="36"/>
        <v>0</v>
      </c>
      <c r="J683" s="55">
        <f>+SUM(J684,J686,J688,J690,J692)</f>
        <v>0</v>
      </c>
      <c r="K683" s="38"/>
      <c r="L683" s="38"/>
    </row>
    <row r="684" spans="1:12" s="33" customFormat="1" x14ac:dyDescent="0.25">
      <c r="A684" s="66" t="s">
        <v>1356</v>
      </c>
      <c r="B684" s="67" t="s">
        <v>1357</v>
      </c>
      <c r="C684" s="63">
        <f>+SUM(C685)</f>
        <v>0</v>
      </c>
      <c r="D684" s="63">
        <f>+SUM(D685)</f>
        <v>0</v>
      </c>
      <c r="E684" s="63">
        <f>+SUM(E685)</f>
        <v>0</v>
      </c>
      <c r="F684" s="63">
        <f t="shared" si="37"/>
        <v>0</v>
      </c>
      <c r="G684" s="63">
        <f>+SUM(G685)</f>
        <v>0</v>
      </c>
      <c r="H684" s="63">
        <f>+SUM(H685)</f>
        <v>0</v>
      </c>
      <c r="I684" s="63">
        <f t="shared" si="36"/>
        <v>0</v>
      </c>
      <c r="J684" s="63">
        <f>+SUM(J685)</f>
        <v>0</v>
      </c>
      <c r="K684" s="38"/>
      <c r="L684" s="38"/>
    </row>
    <row r="685" spans="1:12" s="33" customFormat="1" x14ac:dyDescent="0.25">
      <c r="A685" s="46" t="s">
        <v>1358</v>
      </c>
      <c r="B685" s="42" t="s">
        <v>1359</v>
      </c>
      <c r="C685" s="48">
        <f>+[1]Enero!C685+[1]Febrero!C685+[1]Marzo!C685</f>
        <v>0</v>
      </c>
      <c r="D685" s="43">
        <f>+[1]Enero!D685+[1]Febrero!D685+[1]Marzo!D685</f>
        <v>0</v>
      </c>
      <c r="E685" s="43">
        <f>+[1]Enero!E685+[1]Febrero!E685+[1]Marzo!E685</f>
        <v>0</v>
      </c>
      <c r="F685" s="43">
        <f t="shared" si="37"/>
        <v>0</v>
      </c>
      <c r="G685" s="43">
        <f>+[1]Enero!G685+[1]Febrero!G685+[1]Marzo!G685</f>
        <v>0</v>
      </c>
      <c r="H685" s="43">
        <f>+[1]Enero!H685+[1]Febrero!H685+[1]Marzo!H685</f>
        <v>0</v>
      </c>
      <c r="I685" s="43">
        <f t="shared" si="36"/>
        <v>0</v>
      </c>
      <c r="J685" s="44">
        <f>+SUM(F685,I685)</f>
        <v>0</v>
      </c>
      <c r="K685" s="38"/>
      <c r="L685" s="38"/>
    </row>
    <row r="686" spans="1:12" s="33" customFormat="1" x14ac:dyDescent="0.25">
      <c r="A686" s="66" t="s">
        <v>1360</v>
      </c>
      <c r="B686" s="67" t="s">
        <v>1361</v>
      </c>
      <c r="C686" s="63">
        <f>+SUM(C687)</f>
        <v>0</v>
      </c>
      <c r="D686" s="63">
        <f>+SUM(D687)</f>
        <v>0</v>
      </c>
      <c r="E686" s="63">
        <f>+SUM(E687)</f>
        <v>0</v>
      </c>
      <c r="F686" s="63">
        <f t="shared" si="37"/>
        <v>0</v>
      </c>
      <c r="G686" s="63">
        <f>+SUM(G687)</f>
        <v>0</v>
      </c>
      <c r="H686" s="63">
        <f>+SUM(H687)</f>
        <v>0</v>
      </c>
      <c r="I686" s="63">
        <f t="shared" si="36"/>
        <v>0</v>
      </c>
      <c r="J686" s="63">
        <f>+SUM(J687)</f>
        <v>0</v>
      </c>
      <c r="K686" s="38"/>
      <c r="L686" s="38"/>
    </row>
    <row r="687" spans="1:12" s="33" customFormat="1" x14ac:dyDescent="0.25">
      <c r="A687" s="46" t="s">
        <v>1362</v>
      </c>
      <c r="B687" s="42" t="s">
        <v>1363</v>
      </c>
      <c r="C687" s="48">
        <f>+[1]Enero!C687+[1]Febrero!C687+[1]Marzo!C687</f>
        <v>0</v>
      </c>
      <c r="D687" s="43">
        <f>+[1]Enero!D687+[1]Febrero!D687+[1]Marzo!D687</f>
        <v>0</v>
      </c>
      <c r="E687" s="43">
        <f>+[1]Enero!E687+[1]Febrero!E687+[1]Marzo!E687</f>
        <v>0</v>
      </c>
      <c r="F687" s="43">
        <f t="shared" si="37"/>
        <v>0</v>
      </c>
      <c r="G687" s="43">
        <f>+[1]Enero!G687+[1]Febrero!G687+[1]Marzo!G687</f>
        <v>0</v>
      </c>
      <c r="H687" s="43">
        <f>+[1]Enero!H687+[1]Febrero!H687+[1]Marzo!H687</f>
        <v>0</v>
      </c>
      <c r="I687" s="43">
        <f t="shared" si="36"/>
        <v>0</v>
      </c>
      <c r="J687" s="44">
        <f>+SUM(F687,I687)</f>
        <v>0</v>
      </c>
      <c r="K687" s="38"/>
      <c r="L687" s="38"/>
    </row>
    <row r="688" spans="1:12" s="33" customFormat="1" x14ac:dyDescent="0.25">
      <c r="A688" s="66" t="s">
        <v>1364</v>
      </c>
      <c r="B688" s="67" t="s">
        <v>1365</v>
      </c>
      <c r="C688" s="63">
        <f>+SUM(C689)</f>
        <v>0</v>
      </c>
      <c r="D688" s="63">
        <f>+SUM(D689)</f>
        <v>0</v>
      </c>
      <c r="E688" s="63">
        <f>+SUM(E689)</f>
        <v>0</v>
      </c>
      <c r="F688" s="63">
        <f t="shared" si="37"/>
        <v>0</v>
      </c>
      <c r="G688" s="63">
        <f>+SUM(G689)</f>
        <v>0</v>
      </c>
      <c r="H688" s="63">
        <f>+SUM(H689)</f>
        <v>0</v>
      </c>
      <c r="I688" s="63">
        <f t="shared" si="36"/>
        <v>0</v>
      </c>
      <c r="J688" s="63">
        <f>+SUM(J689)</f>
        <v>0</v>
      </c>
      <c r="K688" s="38"/>
      <c r="L688" s="38"/>
    </row>
    <row r="689" spans="1:12" s="33" customFormat="1" x14ac:dyDescent="0.25">
      <c r="A689" s="46" t="s">
        <v>1366</v>
      </c>
      <c r="B689" s="42" t="s">
        <v>1367</v>
      </c>
      <c r="C689" s="48">
        <f>+[1]Enero!C689+[1]Febrero!C689+[1]Marzo!C689</f>
        <v>0</v>
      </c>
      <c r="D689" s="43">
        <f>+[1]Enero!D689+[1]Febrero!D689+[1]Marzo!D689</f>
        <v>0</v>
      </c>
      <c r="E689" s="43">
        <f>+[1]Enero!E689+[1]Febrero!E689+[1]Marzo!E689</f>
        <v>0</v>
      </c>
      <c r="F689" s="43">
        <f t="shared" si="37"/>
        <v>0</v>
      </c>
      <c r="G689" s="43">
        <f>+[1]Enero!G689+[1]Febrero!G689+[1]Marzo!G689</f>
        <v>0</v>
      </c>
      <c r="H689" s="43">
        <f>+[1]Enero!H689+[1]Febrero!H689+[1]Marzo!H689</f>
        <v>0</v>
      </c>
      <c r="I689" s="43">
        <f t="shared" si="36"/>
        <v>0</v>
      </c>
      <c r="J689" s="44">
        <f>+SUM(F689,I689)</f>
        <v>0</v>
      </c>
      <c r="K689" s="38"/>
      <c r="L689" s="38"/>
    </row>
    <row r="690" spans="1:12" s="33" customFormat="1" x14ac:dyDescent="0.25">
      <c r="A690" s="66" t="s">
        <v>1368</v>
      </c>
      <c r="B690" s="67" t="s">
        <v>1369</v>
      </c>
      <c r="C690" s="63">
        <f>+SUM(C691)</f>
        <v>0</v>
      </c>
      <c r="D690" s="63">
        <f>+SUM(D691)</f>
        <v>0</v>
      </c>
      <c r="E690" s="63">
        <f>+SUM(E691)</f>
        <v>0</v>
      </c>
      <c r="F690" s="63">
        <f t="shared" si="37"/>
        <v>0</v>
      </c>
      <c r="G690" s="63">
        <f>+SUM(G691)</f>
        <v>0</v>
      </c>
      <c r="H690" s="63">
        <f>+SUM(H691)</f>
        <v>0</v>
      </c>
      <c r="I690" s="63">
        <f t="shared" si="36"/>
        <v>0</v>
      </c>
      <c r="J690" s="63">
        <f>+SUM(J691)</f>
        <v>0</v>
      </c>
      <c r="K690" s="38"/>
      <c r="L690" s="38"/>
    </row>
    <row r="691" spans="1:12" s="33" customFormat="1" x14ac:dyDescent="0.25">
      <c r="A691" s="46" t="s">
        <v>1370</v>
      </c>
      <c r="B691" s="42" t="s">
        <v>1371</v>
      </c>
      <c r="C691" s="43">
        <f>+[1]Enero!C691+[1]Febrero!C691+[1]Marzo!C691</f>
        <v>0</v>
      </c>
      <c r="D691" s="43">
        <f>+[1]Enero!D691+[1]Febrero!D691+[1]Marzo!D691</f>
        <v>0</v>
      </c>
      <c r="E691" s="43">
        <f>+[1]Enero!E691+[1]Febrero!E691+[1]Marzo!E691</f>
        <v>0</v>
      </c>
      <c r="F691" s="43">
        <f t="shared" si="37"/>
        <v>0</v>
      </c>
      <c r="G691" s="43">
        <f>+[1]Enero!G691+[1]Febrero!G691+[1]Marzo!G691</f>
        <v>0</v>
      </c>
      <c r="H691" s="48">
        <f>+[1]Enero!H691+[1]Febrero!H691+[1]Marzo!H691</f>
        <v>0</v>
      </c>
      <c r="I691" s="48">
        <f t="shared" si="36"/>
        <v>0</v>
      </c>
      <c r="J691" s="44">
        <f>+SUM(F691,I691)</f>
        <v>0</v>
      </c>
      <c r="K691" s="38"/>
      <c r="L691" s="38"/>
    </row>
    <row r="692" spans="1:12" s="33" customFormat="1" x14ac:dyDescent="0.25">
      <c r="A692" s="66" t="s">
        <v>1372</v>
      </c>
      <c r="B692" s="67" t="s">
        <v>1373</v>
      </c>
      <c r="C692" s="63">
        <f>+SUM(C693)</f>
        <v>0</v>
      </c>
      <c r="D692" s="63">
        <f>+SUM(D693)</f>
        <v>0</v>
      </c>
      <c r="E692" s="63">
        <f>+SUM(E693)</f>
        <v>0</v>
      </c>
      <c r="F692" s="63">
        <f t="shared" si="37"/>
        <v>0</v>
      </c>
      <c r="G692" s="63">
        <f>+SUM(G693)</f>
        <v>0</v>
      </c>
      <c r="H692" s="63">
        <f>+SUM(H693)</f>
        <v>0</v>
      </c>
      <c r="I692" s="63">
        <f t="shared" si="36"/>
        <v>0</v>
      </c>
      <c r="J692" s="63">
        <f>+SUM(J693)</f>
        <v>0</v>
      </c>
      <c r="K692" s="38"/>
      <c r="L692" s="38"/>
    </row>
    <row r="693" spans="1:12" s="33" customFormat="1" x14ac:dyDescent="0.25">
      <c r="A693" s="46" t="s">
        <v>1374</v>
      </c>
      <c r="B693" s="42" t="s">
        <v>1375</v>
      </c>
      <c r="C693" s="48">
        <f>+[1]Enero!C693+[1]Febrero!C693+[1]Marzo!C693</f>
        <v>0</v>
      </c>
      <c r="D693" s="48">
        <f>+[1]Enero!D693+[1]Febrero!D693+[1]Marzo!D693</f>
        <v>0</v>
      </c>
      <c r="E693" s="48">
        <f>+[1]Enero!E693+[1]Febrero!E693+[1]Marzo!E693</f>
        <v>0</v>
      </c>
      <c r="F693" s="48">
        <f t="shared" si="37"/>
        <v>0</v>
      </c>
      <c r="G693" s="48">
        <f>+[1]Enero!G693+[1]Febrero!G693+[1]Marzo!G693</f>
        <v>0</v>
      </c>
      <c r="H693" s="52">
        <f>+[1]Enero!H693+[1]Febrero!H693+[1]Marzo!H693</f>
        <v>0</v>
      </c>
      <c r="I693" s="52">
        <f t="shared" si="36"/>
        <v>0</v>
      </c>
      <c r="J693" s="44">
        <f>+SUM(F693,I693)</f>
        <v>0</v>
      </c>
      <c r="K693" s="38"/>
      <c r="L693" s="38"/>
    </row>
    <row r="694" spans="1:12" s="33" customFormat="1" x14ac:dyDescent="0.25">
      <c r="A694" s="53" t="s">
        <v>1376</v>
      </c>
      <c r="B694" s="54" t="s">
        <v>1377</v>
      </c>
      <c r="C694" s="55">
        <f>+SUM(C695,C698,C700,C702,C705,C707,C709,C711,C713)</f>
        <v>0</v>
      </c>
      <c r="D694" s="55">
        <f>+SUM(D695,D698,D700,D702,D705,D707,D709,D711,D713)</f>
        <v>0</v>
      </c>
      <c r="E694" s="55">
        <f>+SUM(E695,E698,E700,E702,E705,E707,E709,E711,E713)</f>
        <v>0</v>
      </c>
      <c r="F694" s="55">
        <f t="shared" si="37"/>
        <v>0</v>
      </c>
      <c r="G694" s="55">
        <f>+SUM(G695,G698,G700,G702,G705,G707,G709,G711,G713)</f>
        <v>0</v>
      </c>
      <c r="H694" s="55">
        <f>+SUM(H695,H698,H700,H702,H705,H707,H709,H711,H713)</f>
        <v>0</v>
      </c>
      <c r="I694" s="55">
        <f t="shared" si="36"/>
        <v>0</v>
      </c>
      <c r="J694" s="55">
        <f>+SUM(J695,J698,J700,J702,J705,J707,J709,J711,J713)</f>
        <v>0</v>
      </c>
      <c r="K694" s="38"/>
      <c r="L694" s="38"/>
    </row>
    <row r="695" spans="1:12" s="33" customFormat="1" x14ac:dyDescent="0.25">
      <c r="A695" s="66" t="s">
        <v>1378</v>
      </c>
      <c r="B695" s="67" t="s">
        <v>1379</v>
      </c>
      <c r="C695" s="68">
        <f>+SUM(C696:C697)</f>
        <v>0</v>
      </c>
      <c r="D695" s="68">
        <f>+SUM(D696:D697)</f>
        <v>0</v>
      </c>
      <c r="E695" s="68">
        <f>+SUM(E696:E697)</f>
        <v>0</v>
      </c>
      <c r="F695" s="68">
        <f t="shared" si="37"/>
        <v>0</v>
      </c>
      <c r="G695" s="68">
        <f>+SUM(G696:G697)</f>
        <v>0</v>
      </c>
      <c r="H695" s="68">
        <f>+SUM(H696:H697)</f>
        <v>0</v>
      </c>
      <c r="I695" s="68">
        <f t="shared" si="36"/>
        <v>0</v>
      </c>
      <c r="J695" s="68">
        <f>+SUM(J696:J697)</f>
        <v>0</v>
      </c>
      <c r="K695" s="38"/>
      <c r="L695" s="38"/>
    </row>
    <row r="696" spans="1:12" s="33" customFormat="1" x14ac:dyDescent="0.25">
      <c r="A696" s="46" t="s">
        <v>1380</v>
      </c>
      <c r="B696" s="42" t="s">
        <v>1381</v>
      </c>
      <c r="C696" s="43">
        <f>+[1]Enero!C696+[1]Febrero!C696+[1]Marzo!C696</f>
        <v>0</v>
      </c>
      <c r="D696" s="43">
        <f>+[1]Enero!D696+[1]Febrero!D696+[1]Marzo!D696</f>
        <v>0</v>
      </c>
      <c r="E696" s="43">
        <f>+[1]Enero!E696+[1]Febrero!E696+[1]Marzo!E696</f>
        <v>0</v>
      </c>
      <c r="F696" s="43">
        <f t="shared" si="37"/>
        <v>0</v>
      </c>
      <c r="G696" s="43">
        <f>+[1]Enero!G696+[1]Febrero!G696+[1]Marzo!G696</f>
        <v>0</v>
      </c>
      <c r="H696" s="43">
        <f>+[1]Enero!H696+[1]Febrero!H696+[1]Marzo!H696</f>
        <v>0</v>
      </c>
      <c r="I696" s="43">
        <f t="shared" si="36"/>
        <v>0</v>
      </c>
      <c r="J696" s="44">
        <f>+SUM(F696,I696)</f>
        <v>0</v>
      </c>
      <c r="K696" s="38"/>
      <c r="L696" s="38"/>
    </row>
    <row r="697" spans="1:12" s="33" customFormat="1" x14ac:dyDescent="0.25">
      <c r="A697" s="46" t="s">
        <v>1382</v>
      </c>
      <c r="B697" s="42" t="s">
        <v>1383</v>
      </c>
      <c r="C697" s="43">
        <f>+[1]Enero!C697+[1]Febrero!C697+[1]Marzo!C697</f>
        <v>0</v>
      </c>
      <c r="D697" s="43">
        <f>+[1]Enero!D697+[1]Febrero!D697+[1]Marzo!D697</f>
        <v>0</v>
      </c>
      <c r="E697" s="43">
        <f>+[1]Enero!E697+[1]Febrero!E697+[1]Marzo!E697</f>
        <v>0</v>
      </c>
      <c r="F697" s="43">
        <f t="shared" si="37"/>
        <v>0</v>
      </c>
      <c r="G697" s="43">
        <f>+[1]Enero!G697+[1]Febrero!G697+[1]Marzo!G697</f>
        <v>0</v>
      </c>
      <c r="H697" s="48">
        <f>+[1]Enero!H697+[1]Febrero!H697+[1]Marzo!H697</f>
        <v>0</v>
      </c>
      <c r="I697" s="48">
        <f t="shared" si="36"/>
        <v>0</v>
      </c>
      <c r="J697" s="44">
        <f>+SUM(F697,I697)</f>
        <v>0</v>
      </c>
      <c r="K697" s="38"/>
      <c r="L697" s="38"/>
    </row>
    <row r="698" spans="1:12" s="59" customFormat="1" x14ac:dyDescent="0.25">
      <c r="A698" s="66" t="s">
        <v>1384</v>
      </c>
      <c r="B698" s="67" t="s">
        <v>1385</v>
      </c>
      <c r="C698" s="63">
        <f>+SUM(C699)</f>
        <v>0</v>
      </c>
      <c r="D698" s="63">
        <f>+SUM(D699)</f>
        <v>0</v>
      </c>
      <c r="E698" s="63">
        <f>+SUM(E699)</f>
        <v>0</v>
      </c>
      <c r="F698" s="63">
        <f t="shared" si="37"/>
        <v>0</v>
      </c>
      <c r="G698" s="63">
        <f>+SUM(G699)</f>
        <v>0</v>
      </c>
      <c r="H698" s="63">
        <f>+SUM(H699)</f>
        <v>0</v>
      </c>
      <c r="I698" s="63">
        <f t="shared" si="36"/>
        <v>0</v>
      </c>
      <c r="J698" s="63">
        <f>+SUM(J699)</f>
        <v>0</v>
      </c>
      <c r="K698" s="58"/>
      <c r="L698" s="58"/>
    </row>
    <row r="699" spans="1:12" s="33" customFormat="1" x14ac:dyDescent="0.25">
      <c r="A699" s="46" t="s">
        <v>1386</v>
      </c>
      <c r="B699" s="42" t="s">
        <v>1387</v>
      </c>
      <c r="C699" s="52">
        <f>+[1]Enero!C699+[1]Febrero!C699+[1]Marzo!C699</f>
        <v>0</v>
      </c>
      <c r="D699" s="52">
        <f>+[1]Enero!D699+[1]Febrero!D699+[1]Marzo!D699</f>
        <v>0</v>
      </c>
      <c r="E699" s="52">
        <f>+[1]Enero!E699+[1]Febrero!E699+[1]Marzo!E699</f>
        <v>0</v>
      </c>
      <c r="F699" s="52">
        <f t="shared" si="37"/>
        <v>0</v>
      </c>
      <c r="G699" s="52">
        <f>+[1]Enero!G699+[1]Febrero!G699+[1]Marzo!G699</f>
        <v>0</v>
      </c>
      <c r="H699" s="52">
        <f>+[1]Enero!H699+[1]Febrero!H699+[1]Marzo!H699</f>
        <v>0</v>
      </c>
      <c r="I699" s="52">
        <f t="shared" si="36"/>
        <v>0</v>
      </c>
      <c r="J699" s="44">
        <f>+SUM(F699,I699)</f>
        <v>0</v>
      </c>
      <c r="K699" s="38"/>
      <c r="L699" s="38"/>
    </row>
    <row r="700" spans="1:12" s="33" customFormat="1" x14ac:dyDescent="0.25">
      <c r="A700" s="66" t="s">
        <v>1388</v>
      </c>
      <c r="B700" s="67" t="s">
        <v>1389</v>
      </c>
      <c r="C700" s="63">
        <f>+SUM(C701)</f>
        <v>0</v>
      </c>
      <c r="D700" s="63">
        <f>+SUM(D701)</f>
        <v>0</v>
      </c>
      <c r="E700" s="63">
        <f>+SUM(E701)</f>
        <v>0</v>
      </c>
      <c r="F700" s="63">
        <f t="shared" si="37"/>
        <v>0</v>
      </c>
      <c r="G700" s="63">
        <f>+SUM(G701)</f>
        <v>0</v>
      </c>
      <c r="H700" s="63">
        <f>+SUM(H701)</f>
        <v>0</v>
      </c>
      <c r="I700" s="63">
        <f t="shared" ref="I700:I763" si="38">+SUM(G700:H700)</f>
        <v>0</v>
      </c>
      <c r="J700" s="63">
        <f>+SUM(J701)</f>
        <v>0</v>
      </c>
      <c r="K700" s="38"/>
      <c r="L700" s="38"/>
    </row>
    <row r="701" spans="1:12" s="33" customFormat="1" x14ac:dyDescent="0.25">
      <c r="A701" s="46" t="s">
        <v>1390</v>
      </c>
      <c r="B701" s="42" t="s">
        <v>1391</v>
      </c>
      <c r="C701" s="52">
        <f>+[1]Enero!C701+[1]Febrero!C701+[1]Marzo!C701</f>
        <v>0</v>
      </c>
      <c r="D701" s="52">
        <f>+[1]Enero!D701+[1]Febrero!D701+[1]Marzo!D701</f>
        <v>0</v>
      </c>
      <c r="E701" s="52">
        <f>+[1]Enero!E701+[1]Febrero!E701+[1]Marzo!E701</f>
        <v>0</v>
      </c>
      <c r="F701" s="52">
        <f t="shared" si="37"/>
        <v>0</v>
      </c>
      <c r="G701" s="52">
        <f>+[1]Enero!G701+[1]Febrero!G701+[1]Marzo!G701</f>
        <v>0</v>
      </c>
      <c r="H701" s="52">
        <f>+[1]Enero!H701+[1]Febrero!H701+[1]Marzo!H701</f>
        <v>0</v>
      </c>
      <c r="I701" s="52">
        <f t="shared" si="38"/>
        <v>0</v>
      </c>
      <c r="J701" s="44">
        <f>+SUM(F701,I701)</f>
        <v>0</v>
      </c>
      <c r="K701" s="38"/>
      <c r="L701" s="38"/>
    </row>
    <row r="702" spans="1:12" s="33" customFormat="1" x14ac:dyDescent="0.25">
      <c r="A702" s="66" t="s">
        <v>1392</v>
      </c>
      <c r="B702" s="67" t="s">
        <v>1393</v>
      </c>
      <c r="C702" s="68">
        <f>+SUM(C703:C704)</f>
        <v>0</v>
      </c>
      <c r="D702" s="68">
        <f>+SUM(D703:D704)</f>
        <v>0</v>
      </c>
      <c r="E702" s="68">
        <f>+SUM(E703:E704)</f>
        <v>0</v>
      </c>
      <c r="F702" s="68">
        <f t="shared" si="37"/>
        <v>0</v>
      </c>
      <c r="G702" s="68">
        <f>+SUM(G703:G704)</f>
        <v>0</v>
      </c>
      <c r="H702" s="68">
        <f>+SUM(H703:H704)</f>
        <v>0</v>
      </c>
      <c r="I702" s="68">
        <f t="shared" si="38"/>
        <v>0</v>
      </c>
      <c r="J702" s="68">
        <f>+SUM(J703:J704)</f>
        <v>0</v>
      </c>
      <c r="K702" s="38"/>
      <c r="L702" s="38"/>
    </row>
    <row r="703" spans="1:12" s="33" customFormat="1" x14ac:dyDescent="0.25">
      <c r="A703" s="46" t="s">
        <v>1394</v>
      </c>
      <c r="B703" s="42" t="s">
        <v>1395</v>
      </c>
      <c r="C703" s="43">
        <f>+[1]Enero!C703+[1]Febrero!C703+[1]Marzo!C703</f>
        <v>0</v>
      </c>
      <c r="D703" s="43">
        <f>+[1]Enero!D703+[1]Febrero!D703+[1]Marzo!D703</f>
        <v>0</v>
      </c>
      <c r="E703" s="43">
        <f>+[1]Enero!E703+[1]Febrero!E703+[1]Marzo!E703</f>
        <v>0</v>
      </c>
      <c r="F703" s="43">
        <f t="shared" si="37"/>
        <v>0</v>
      </c>
      <c r="G703" s="43">
        <f>+[1]Enero!G703+[1]Febrero!G703+[1]Marzo!G703</f>
        <v>0</v>
      </c>
      <c r="H703" s="43">
        <f>+[1]Enero!H703+[1]Febrero!H703+[1]Marzo!H703</f>
        <v>0</v>
      </c>
      <c r="I703" s="43">
        <f t="shared" si="38"/>
        <v>0</v>
      </c>
      <c r="J703" s="44">
        <f>+SUM(F703,I703)</f>
        <v>0</v>
      </c>
      <c r="K703" s="38"/>
      <c r="L703" s="38"/>
    </row>
    <row r="704" spans="1:12" s="33" customFormat="1" x14ac:dyDescent="0.25">
      <c r="A704" s="46" t="s">
        <v>1396</v>
      </c>
      <c r="B704" s="42" t="s">
        <v>1397</v>
      </c>
      <c r="C704" s="48">
        <f>+[1]Enero!C704+[1]Febrero!C704+[1]Marzo!C704</f>
        <v>0</v>
      </c>
      <c r="D704" s="48">
        <f>+[1]Enero!D704+[1]Febrero!D704+[1]Marzo!D704</f>
        <v>0</v>
      </c>
      <c r="E704" s="48">
        <f>+[1]Enero!E704+[1]Febrero!E704+[1]Marzo!E704</f>
        <v>0</v>
      </c>
      <c r="F704" s="48">
        <f t="shared" si="37"/>
        <v>0</v>
      </c>
      <c r="G704" s="48">
        <f>+[1]Enero!G704+[1]Febrero!G704+[1]Marzo!G704</f>
        <v>0</v>
      </c>
      <c r="H704" s="43">
        <f>+[1]Enero!H704+[1]Febrero!H704+[1]Marzo!H704</f>
        <v>0</v>
      </c>
      <c r="I704" s="43">
        <f t="shared" si="38"/>
        <v>0</v>
      </c>
      <c r="J704" s="44">
        <f>+SUM(F704,I704)</f>
        <v>0</v>
      </c>
      <c r="K704" s="38"/>
      <c r="L704" s="38"/>
    </row>
    <row r="705" spans="1:12" s="33" customFormat="1" x14ac:dyDescent="0.25">
      <c r="A705" s="66" t="s">
        <v>1398</v>
      </c>
      <c r="B705" s="67" t="s">
        <v>1399</v>
      </c>
      <c r="C705" s="63">
        <f>+SUM(C706)</f>
        <v>0</v>
      </c>
      <c r="D705" s="63">
        <f>+SUM(D706)</f>
        <v>0</v>
      </c>
      <c r="E705" s="63">
        <f>+SUM(E706)</f>
        <v>0</v>
      </c>
      <c r="F705" s="63">
        <f t="shared" si="37"/>
        <v>0</v>
      </c>
      <c r="G705" s="63">
        <f>+SUM(G706)</f>
        <v>0</v>
      </c>
      <c r="H705" s="63">
        <f>+SUM(H706)</f>
        <v>0</v>
      </c>
      <c r="I705" s="63">
        <f t="shared" si="38"/>
        <v>0</v>
      </c>
      <c r="J705" s="63">
        <f>+SUM(J706)</f>
        <v>0</v>
      </c>
      <c r="K705" s="38"/>
      <c r="L705" s="38"/>
    </row>
    <row r="706" spans="1:12" s="33" customFormat="1" x14ac:dyDescent="0.25">
      <c r="A706" s="46" t="s">
        <v>1400</v>
      </c>
      <c r="B706" s="42" t="s">
        <v>1401</v>
      </c>
      <c r="C706" s="48">
        <f>+[1]Enero!C706+[1]Febrero!C706+[1]Marzo!C706</f>
        <v>0</v>
      </c>
      <c r="D706" s="48">
        <f>+[1]Enero!D706+[1]Febrero!D706+[1]Marzo!D706</f>
        <v>0</v>
      </c>
      <c r="E706" s="48">
        <f>+[1]Enero!E706+[1]Febrero!E706+[1]Marzo!E706</f>
        <v>0</v>
      </c>
      <c r="F706" s="48">
        <f t="shared" si="37"/>
        <v>0</v>
      </c>
      <c r="G706" s="48">
        <f>+[1]Enero!G706+[1]Febrero!G706+[1]Marzo!G706</f>
        <v>0</v>
      </c>
      <c r="H706" s="48">
        <f>+[1]Enero!H706+[1]Febrero!H706+[1]Marzo!H706</f>
        <v>0</v>
      </c>
      <c r="I706" s="48">
        <f t="shared" si="38"/>
        <v>0</v>
      </c>
      <c r="J706" s="44">
        <f>+SUM(F706,I706)</f>
        <v>0</v>
      </c>
      <c r="K706" s="38"/>
      <c r="L706" s="38"/>
    </row>
    <row r="707" spans="1:12" s="33" customFormat="1" x14ac:dyDescent="0.25">
      <c r="A707" s="66" t="s">
        <v>1402</v>
      </c>
      <c r="B707" s="67" t="s">
        <v>1403</v>
      </c>
      <c r="C707" s="63">
        <f>+SUM(C708)</f>
        <v>0</v>
      </c>
      <c r="D707" s="63">
        <f>+SUM(D708)</f>
        <v>0</v>
      </c>
      <c r="E707" s="63">
        <f>+SUM(E708)</f>
        <v>0</v>
      </c>
      <c r="F707" s="63">
        <f t="shared" si="37"/>
        <v>0</v>
      </c>
      <c r="G707" s="63">
        <f>+SUM(G708)</f>
        <v>0</v>
      </c>
      <c r="H707" s="63">
        <f>+SUM(H708)</f>
        <v>0</v>
      </c>
      <c r="I707" s="63">
        <f t="shared" si="38"/>
        <v>0</v>
      </c>
      <c r="J707" s="63">
        <f>+SUM(J708)</f>
        <v>0</v>
      </c>
      <c r="K707" s="38"/>
      <c r="L707" s="38"/>
    </row>
    <row r="708" spans="1:12" s="33" customFormat="1" x14ac:dyDescent="0.25">
      <c r="A708" s="46" t="s">
        <v>1404</v>
      </c>
      <c r="B708" s="42" t="s">
        <v>1405</v>
      </c>
      <c r="C708" s="52">
        <f>+[1]Enero!C708+[1]Febrero!C708+[1]Marzo!C708</f>
        <v>0</v>
      </c>
      <c r="D708" s="52">
        <f>+[1]Enero!D708+[1]Febrero!D708+[1]Marzo!D708</f>
        <v>0</v>
      </c>
      <c r="E708" s="52">
        <f>+[1]Enero!E708+[1]Febrero!E708+[1]Marzo!E708</f>
        <v>0</v>
      </c>
      <c r="F708" s="52">
        <f t="shared" si="37"/>
        <v>0</v>
      </c>
      <c r="G708" s="52">
        <f>+[1]Enero!G708+[1]Febrero!G708+[1]Marzo!G708</f>
        <v>0</v>
      </c>
      <c r="H708" s="52">
        <f>+[1]Enero!H708+[1]Febrero!H708+[1]Marzo!H708</f>
        <v>0</v>
      </c>
      <c r="I708" s="52">
        <f t="shared" si="38"/>
        <v>0</v>
      </c>
      <c r="J708" s="44">
        <f>+SUM(F708,I708)</f>
        <v>0</v>
      </c>
      <c r="K708" s="38"/>
      <c r="L708" s="38"/>
    </row>
    <row r="709" spans="1:12" s="33" customFormat="1" x14ac:dyDescent="0.25">
      <c r="A709" s="66" t="s">
        <v>1406</v>
      </c>
      <c r="B709" s="67" t="s">
        <v>1407</v>
      </c>
      <c r="C709" s="63">
        <f>+SUM(C710)</f>
        <v>0</v>
      </c>
      <c r="D709" s="63">
        <f>+SUM(D710)</f>
        <v>0</v>
      </c>
      <c r="E709" s="63">
        <f>+SUM(E710)</f>
        <v>0</v>
      </c>
      <c r="F709" s="63">
        <f t="shared" si="37"/>
        <v>0</v>
      </c>
      <c r="G709" s="63">
        <f>+SUM(G710)</f>
        <v>0</v>
      </c>
      <c r="H709" s="63">
        <f>+SUM(H710)</f>
        <v>0</v>
      </c>
      <c r="I709" s="63">
        <f t="shared" si="38"/>
        <v>0</v>
      </c>
      <c r="J709" s="63">
        <f>+SUM(J710)</f>
        <v>0</v>
      </c>
      <c r="K709" s="38"/>
      <c r="L709" s="38"/>
    </row>
    <row r="710" spans="1:12" s="33" customFormat="1" x14ac:dyDescent="0.25">
      <c r="A710" s="46" t="s">
        <v>1408</v>
      </c>
      <c r="B710" s="42" t="s">
        <v>1409</v>
      </c>
      <c r="C710" s="48">
        <f>+[1]Enero!C710+[1]Febrero!C710+[1]Marzo!C710</f>
        <v>0</v>
      </c>
      <c r="D710" s="48">
        <f>+[1]Enero!D710+[1]Febrero!D710+[1]Marzo!D710</f>
        <v>0</v>
      </c>
      <c r="E710" s="48">
        <f>+[1]Enero!E710+[1]Febrero!E710+[1]Marzo!E710</f>
        <v>0</v>
      </c>
      <c r="F710" s="48">
        <f t="shared" si="37"/>
        <v>0</v>
      </c>
      <c r="G710" s="48">
        <f>+[1]Enero!G710+[1]Febrero!G710+[1]Marzo!G710</f>
        <v>0</v>
      </c>
      <c r="H710" s="48">
        <f>+[1]Enero!H710+[1]Febrero!H710+[1]Marzo!H710</f>
        <v>0</v>
      </c>
      <c r="I710" s="48">
        <f t="shared" si="38"/>
        <v>0</v>
      </c>
      <c r="J710" s="44">
        <f>+SUM(F710,I710)</f>
        <v>0</v>
      </c>
      <c r="K710" s="38"/>
      <c r="L710" s="38"/>
    </row>
    <row r="711" spans="1:12" s="59" customFormat="1" x14ac:dyDescent="0.25">
      <c r="A711" s="66" t="s">
        <v>1410</v>
      </c>
      <c r="B711" s="67" t="s">
        <v>1411</v>
      </c>
      <c r="C711" s="63">
        <f>+SUM(C712)</f>
        <v>0</v>
      </c>
      <c r="D711" s="63">
        <f>+SUM(D712)</f>
        <v>0</v>
      </c>
      <c r="E711" s="63">
        <f>+SUM(E712)</f>
        <v>0</v>
      </c>
      <c r="F711" s="63">
        <f t="shared" si="37"/>
        <v>0</v>
      </c>
      <c r="G711" s="63">
        <f>+SUM(G712)</f>
        <v>0</v>
      </c>
      <c r="H711" s="63">
        <f>+SUM(H712)</f>
        <v>0</v>
      </c>
      <c r="I711" s="63">
        <f t="shared" si="38"/>
        <v>0</v>
      </c>
      <c r="J711" s="63">
        <f>+SUM(J712)</f>
        <v>0</v>
      </c>
      <c r="K711" s="58"/>
      <c r="L711" s="58"/>
    </row>
    <row r="712" spans="1:12" s="33" customFormat="1" x14ac:dyDescent="0.25">
      <c r="A712" s="46" t="s">
        <v>1412</v>
      </c>
      <c r="B712" s="42" t="s">
        <v>1413</v>
      </c>
      <c r="C712" s="48">
        <f>+[1]Enero!C712+[1]Febrero!C712+[1]Marzo!C712</f>
        <v>0</v>
      </c>
      <c r="D712" s="48">
        <f>+[1]Enero!D712+[1]Febrero!D712+[1]Marzo!D712</f>
        <v>0</v>
      </c>
      <c r="E712" s="48">
        <f>+[1]Enero!E712+[1]Febrero!E712+[1]Marzo!E712</f>
        <v>0</v>
      </c>
      <c r="F712" s="48">
        <f t="shared" si="37"/>
        <v>0</v>
      </c>
      <c r="G712" s="48">
        <f>+[1]Enero!G712+[1]Febrero!G712+[1]Marzo!G712</f>
        <v>0</v>
      </c>
      <c r="H712" s="48">
        <f>+[1]Enero!H712+[1]Febrero!H712+[1]Marzo!H712</f>
        <v>0</v>
      </c>
      <c r="I712" s="48">
        <f t="shared" si="38"/>
        <v>0</v>
      </c>
      <c r="J712" s="44">
        <f>+SUM(F712,I712)</f>
        <v>0</v>
      </c>
      <c r="K712" s="38"/>
      <c r="L712" s="38"/>
    </row>
    <row r="713" spans="1:12" s="33" customFormat="1" x14ac:dyDescent="0.25">
      <c r="A713" s="66" t="s">
        <v>1414</v>
      </c>
      <c r="B713" s="67" t="s">
        <v>1415</v>
      </c>
      <c r="C713" s="63">
        <f>+SUM(C714)</f>
        <v>0</v>
      </c>
      <c r="D713" s="63">
        <f>+SUM(D714)</f>
        <v>0</v>
      </c>
      <c r="E713" s="63">
        <f>+SUM(E714)</f>
        <v>0</v>
      </c>
      <c r="F713" s="63">
        <f t="shared" si="37"/>
        <v>0</v>
      </c>
      <c r="G713" s="63">
        <f>+SUM(G714)</f>
        <v>0</v>
      </c>
      <c r="H713" s="63">
        <f>+SUM(H714)</f>
        <v>0</v>
      </c>
      <c r="I713" s="63">
        <f t="shared" si="38"/>
        <v>0</v>
      </c>
      <c r="J713" s="63">
        <f>+SUM(J714)</f>
        <v>0</v>
      </c>
      <c r="K713" s="38"/>
      <c r="L713" s="38"/>
    </row>
    <row r="714" spans="1:12" s="33" customFormat="1" x14ac:dyDescent="0.25">
      <c r="A714" s="46" t="s">
        <v>1416</v>
      </c>
      <c r="B714" s="42" t="s">
        <v>1417</v>
      </c>
      <c r="C714" s="48">
        <f>+[1]Enero!C714+[1]Febrero!C714+[1]Marzo!C714</f>
        <v>0</v>
      </c>
      <c r="D714" s="48">
        <f>+[1]Enero!D714+[1]Febrero!D714+[1]Marzo!D714</f>
        <v>0</v>
      </c>
      <c r="E714" s="48">
        <f>+[1]Enero!E714+[1]Febrero!E714+[1]Marzo!E714</f>
        <v>0</v>
      </c>
      <c r="F714" s="48">
        <f t="shared" si="37"/>
        <v>0</v>
      </c>
      <c r="G714" s="48">
        <f>+[1]Enero!G714+[1]Febrero!G714+[1]Marzo!G714</f>
        <v>0</v>
      </c>
      <c r="H714" s="48">
        <f>+[1]Enero!H714+[1]Febrero!H714+[1]Marzo!H714</f>
        <v>0</v>
      </c>
      <c r="I714" s="48">
        <f t="shared" si="38"/>
        <v>0</v>
      </c>
      <c r="J714" s="44">
        <f>+SUM(F714,I714)</f>
        <v>0</v>
      </c>
      <c r="K714" s="38"/>
      <c r="L714" s="38"/>
    </row>
    <row r="715" spans="1:12" s="33" customFormat="1" x14ac:dyDescent="0.25">
      <c r="A715" s="53" t="s">
        <v>1418</v>
      </c>
      <c r="B715" s="54" t="s">
        <v>1419</v>
      </c>
      <c r="C715" s="55">
        <f>+SUM(C716,C718)</f>
        <v>0</v>
      </c>
      <c r="D715" s="55">
        <f>+SUM(D716,D718)</f>
        <v>0</v>
      </c>
      <c r="E715" s="55">
        <f>+SUM(E716,E718)</f>
        <v>0</v>
      </c>
      <c r="F715" s="55">
        <f t="shared" si="37"/>
        <v>0</v>
      </c>
      <c r="G715" s="55">
        <f>+SUM(G716,G718)</f>
        <v>0</v>
      </c>
      <c r="H715" s="55">
        <f>+SUM(H716,H718)</f>
        <v>0</v>
      </c>
      <c r="I715" s="55">
        <f t="shared" si="38"/>
        <v>0</v>
      </c>
      <c r="J715" s="55">
        <f>+SUM(J716,J718)</f>
        <v>0</v>
      </c>
      <c r="K715" s="38"/>
      <c r="L715" s="38"/>
    </row>
    <row r="716" spans="1:12" s="33" customFormat="1" x14ac:dyDescent="0.25">
      <c r="A716" s="66" t="s">
        <v>1420</v>
      </c>
      <c r="B716" s="67" t="s">
        <v>1421</v>
      </c>
      <c r="C716" s="63">
        <f>+SUM(C717)</f>
        <v>0</v>
      </c>
      <c r="D716" s="63">
        <f>+SUM(D717)</f>
        <v>0</v>
      </c>
      <c r="E716" s="63">
        <f>+SUM(E717)</f>
        <v>0</v>
      </c>
      <c r="F716" s="63">
        <f t="shared" si="37"/>
        <v>0</v>
      </c>
      <c r="G716" s="63">
        <f>+SUM(G717)</f>
        <v>0</v>
      </c>
      <c r="H716" s="63">
        <f>+SUM(H717)</f>
        <v>0</v>
      </c>
      <c r="I716" s="63">
        <f t="shared" si="38"/>
        <v>0</v>
      </c>
      <c r="J716" s="63">
        <f>+SUM(J717)</f>
        <v>0</v>
      </c>
      <c r="K716" s="38"/>
      <c r="L716" s="38"/>
    </row>
    <row r="717" spans="1:12" s="33" customFormat="1" x14ac:dyDescent="0.25">
      <c r="A717" s="46" t="s">
        <v>1422</v>
      </c>
      <c r="B717" s="42" t="s">
        <v>1423</v>
      </c>
      <c r="C717" s="48">
        <f>+[1]Enero!C717+[1]Febrero!C717+[1]Marzo!C717</f>
        <v>0</v>
      </c>
      <c r="D717" s="48">
        <f>+[1]Enero!D717+[1]Febrero!D717+[1]Marzo!D717</f>
        <v>0</v>
      </c>
      <c r="E717" s="48">
        <f>+[1]Enero!E717+[1]Febrero!E717+[1]Marzo!E717</f>
        <v>0</v>
      </c>
      <c r="F717" s="48">
        <f t="shared" si="37"/>
        <v>0</v>
      </c>
      <c r="G717" s="48">
        <f>+[1]Enero!G717+[1]Febrero!G717+[1]Marzo!G717</f>
        <v>0</v>
      </c>
      <c r="H717" s="48">
        <f>+[1]Enero!H717+[1]Febrero!H717+[1]Marzo!H717</f>
        <v>0</v>
      </c>
      <c r="I717" s="48">
        <f t="shared" si="38"/>
        <v>0</v>
      </c>
      <c r="J717" s="44">
        <f>+SUM(F717,I717)</f>
        <v>0</v>
      </c>
      <c r="K717" s="38"/>
      <c r="L717" s="38"/>
    </row>
    <row r="718" spans="1:12" s="33" customFormat="1" x14ac:dyDescent="0.25">
      <c r="A718" s="66" t="s">
        <v>1424</v>
      </c>
      <c r="B718" s="67" t="s">
        <v>1425</v>
      </c>
      <c r="C718" s="63">
        <f>+SUM(C719)</f>
        <v>0</v>
      </c>
      <c r="D718" s="63">
        <f>+SUM(D719)</f>
        <v>0</v>
      </c>
      <c r="E718" s="63">
        <f>+SUM(E719)</f>
        <v>0</v>
      </c>
      <c r="F718" s="63">
        <f t="shared" si="37"/>
        <v>0</v>
      </c>
      <c r="G718" s="63">
        <f>+SUM(G719)</f>
        <v>0</v>
      </c>
      <c r="H718" s="63">
        <f>+SUM(H719)</f>
        <v>0</v>
      </c>
      <c r="I718" s="63">
        <f t="shared" si="38"/>
        <v>0</v>
      </c>
      <c r="J718" s="63">
        <f>+SUM(J719)</f>
        <v>0</v>
      </c>
      <c r="K718" s="38"/>
      <c r="L718" s="38"/>
    </row>
    <row r="719" spans="1:12" s="33" customFormat="1" x14ac:dyDescent="0.25">
      <c r="A719" s="46" t="s">
        <v>1426</v>
      </c>
      <c r="B719" s="42" t="s">
        <v>1427</v>
      </c>
      <c r="C719" s="52">
        <f>+[1]Enero!C719+[1]Febrero!C719+[1]Marzo!C719</f>
        <v>0</v>
      </c>
      <c r="D719" s="52">
        <f>+[1]Enero!D719+[1]Febrero!D719+[1]Marzo!D719</f>
        <v>0</v>
      </c>
      <c r="E719" s="52">
        <f>+[1]Enero!E719+[1]Febrero!E719+[1]Marzo!E719</f>
        <v>0</v>
      </c>
      <c r="F719" s="52">
        <f t="shared" ref="F719:F782" si="39">+SUM(C719:E719)</f>
        <v>0</v>
      </c>
      <c r="G719" s="52">
        <f>+[1]Enero!G719+[1]Febrero!G719+[1]Marzo!G719</f>
        <v>0</v>
      </c>
      <c r="H719" s="52">
        <f>+[1]Enero!H719+[1]Febrero!H719+[1]Marzo!H719</f>
        <v>0</v>
      </c>
      <c r="I719" s="52">
        <f t="shared" si="38"/>
        <v>0</v>
      </c>
      <c r="J719" s="44">
        <f>+SUM(F719,I719)</f>
        <v>0</v>
      </c>
      <c r="K719" s="38"/>
      <c r="L719" s="38"/>
    </row>
    <row r="720" spans="1:12" s="33" customFormat="1" ht="30" x14ac:dyDescent="0.25">
      <c r="A720" s="53" t="s">
        <v>1428</v>
      </c>
      <c r="B720" s="54" t="s">
        <v>1429</v>
      </c>
      <c r="C720" s="55">
        <f>+SUM(C721,C723)</f>
        <v>0</v>
      </c>
      <c r="D720" s="55">
        <f>+SUM(D721,D723)</f>
        <v>0</v>
      </c>
      <c r="E720" s="55">
        <f>+SUM(E721,E723)</f>
        <v>0</v>
      </c>
      <c r="F720" s="55">
        <f t="shared" si="39"/>
        <v>0</v>
      </c>
      <c r="G720" s="55">
        <f>+SUM(G721,G723)</f>
        <v>0</v>
      </c>
      <c r="H720" s="55">
        <f>+SUM(H721,H723)</f>
        <v>0</v>
      </c>
      <c r="I720" s="55">
        <f t="shared" si="38"/>
        <v>0</v>
      </c>
      <c r="J720" s="55">
        <f>+SUM(J721,J723)</f>
        <v>0</v>
      </c>
      <c r="K720" s="38"/>
      <c r="L720" s="38"/>
    </row>
    <row r="721" spans="1:12" s="33" customFormat="1" x14ac:dyDescent="0.25">
      <c r="A721" s="66" t="s">
        <v>1430</v>
      </c>
      <c r="B721" s="67" t="s">
        <v>1431</v>
      </c>
      <c r="C721" s="68">
        <f>+SUM(C722)</f>
        <v>0</v>
      </c>
      <c r="D721" s="68">
        <f>+SUM(D722)</f>
        <v>0</v>
      </c>
      <c r="E721" s="68">
        <f>+SUM(E722)</f>
        <v>0</v>
      </c>
      <c r="F721" s="68">
        <f t="shared" si="39"/>
        <v>0</v>
      </c>
      <c r="G721" s="68">
        <f>+SUM(G722)</f>
        <v>0</v>
      </c>
      <c r="H721" s="68">
        <f>+SUM(H722)</f>
        <v>0</v>
      </c>
      <c r="I721" s="68">
        <f t="shared" si="38"/>
        <v>0</v>
      </c>
      <c r="J721" s="68">
        <f>+SUM(J722)</f>
        <v>0</v>
      </c>
      <c r="K721" s="38"/>
      <c r="L721" s="38"/>
    </row>
    <row r="722" spans="1:12" s="33" customFormat="1" x14ac:dyDescent="0.25">
      <c r="A722" s="46" t="s">
        <v>1432</v>
      </c>
      <c r="B722" s="42" t="s">
        <v>1433</v>
      </c>
      <c r="C722" s="52">
        <f>+[1]Enero!C722+[1]Febrero!C722+[1]Marzo!C722</f>
        <v>0</v>
      </c>
      <c r="D722" s="52">
        <f>+[1]Enero!D722+[1]Febrero!D722+[1]Marzo!D722</f>
        <v>0</v>
      </c>
      <c r="E722" s="52">
        <f>+[1]Enero!E722+[1]Febrero!E722+[1]Marzo!E722</f>
        <v>0</v>
      </c>
      <c r="F722" s="52">
        <f t="shared" si="39"/>
        <v>0</v>
      </c>
      <c r="G722" s="52">
        <f>+[1]Enero!G722+[1]Febrero!G722+[1]Marzo!G722</f>
        <v>0</v>
      </c>
      <c r="H722" s="52">
        <f>+[1]Enero!H722+[1]Febrero!H722+[1]Marzo!H722</f>
        <v>0</v>
      </c>
      <c r="I722" s="52">
        <f t="shared" si="38"/>
        <v>0</v>
      </c>
      <c r="J722" s="44">
        <f>+SUM(F722,I722)</f>
        <v>0</v>
      </c>
      <c r="K722" s="38"/>
      <c r="L722" s="38"/>
    </row>
    <row r="723" spans="1:12" s="33" customFormat="1" ht="30" x14ac:dyDescent="0.25">
      <c r="A723" s="66" t="s">
        <v>1434</v>
      </c>
      <c r="B723" s="67" t="s">
        <v>1435</v>
      </c>
      <c r="C723" s="68">
        <f>+SUM(C724)</f>
        <v>0</v>
      </c>
      <c r="D723" s="68">
        <f>+SUM(D724)</f>
        <v>0</v>
      </c>
      <c r="E723" s="68">
        <f>+SUM(E724)</f>
        <v>0</v>
      </c>
      <c r="F723" s="68">
        <f t="shared" si="39"/>
        <v>0</v>
      </c>
      <c r="G723" s="68">
        <f>+SUM(G724)</f>
        <v>0</v>
      </c>
      <c r="H723" s="68">
        <f>+SUM(H724)</f>
        <v>0</v>
      </c>
      <c r="I723" s="68">
        <f t="shared" si="38"/>
        <v>0</v>
      </c>
      <c r="J723" s="68">
        <f>+SUM(J724)</f>
        <v>0</v>
      </c>
      <c r="K723" s="38"/>
      <c r="L723" s="38"/>
    </row>
    <row r="724" spans="1:12" s="33" customFormat="1" ht="30" x14ac:dyDescent="0.25">
      <c r="A724" s="46" t="s">
        <v>1436</v>
      </c>
      <c r="B724" s="42" t="s">
        <v>1437</v>
      </c>
      <c r="C724" s="48">
        <f>+[1]Enero!C724+[1]Febrero!C724+[1]Marzo!C724</f>
        <v>0</v>
      </c>
      <c r="D724" s="48">
        <f>+[1]Enero!D724+[1]Febrero!D724+[1]Marzo!D724</f>
        <v>0</v>
      </c>
      <c r="E724" s="48">
        <f>+[1]Enero!E724+[1]Febrero!E724+[1]Marzo!E724</f>
        <v>0</v>
      </c>
      <c r="F724" s="48">
        <f t="shared" si="39"/>
        <v>0</v>
      </c>
      <c r="G724" s="48">
        <f>+[1]Enero!G724+[1]Febrero!G724+[1]Marzo!G724</f>
        <v>0</v>
      </c>
      <c r="H724" s="48">
        <f>+[1]Enero!H724+[1]Febrero!H724+[1]Marzo!H724</f>
        <v>0</v>
      </c>
      <c r="I724" s="48">
        <f t="shared" si="38"/>
        <v>0</v>
      </c>
      <c r="J724" s="44">
        <f>+SUM(F724,I724)</f>
        <v>0</v>
      </c>
      <c r="K724" s="38"/>
      <c r="L724" s="38"/>
    </row>
    <row r="725" spans="1:12" s="33" customFormat="1" ht="30" x14ac:dyDescent="0.25">
      <c r="A725" s="86">
        <v>2.8</v>
      </c>
      <c r="B725" s="90" t="s">
        <v>1438</v>
      </c>
      <c r="C725" s="91">
        <f>+SUM(C726,C742,C752,C763,C773)</f>
        <v>0</v>
      </c>
      <c r="D725" s="91">
        <f>+SUM(D726,D742,D752,D763,D773)</f>
        <v>0</v>
      </c>
      <c r="E725" s="91">
        <f>+SUM(E726,E742,E752,E763,E773)</f>
        <v>0</v>
      </c>
      <c r="F725" s="91">
        <f t="shared" si="39"/>
        <v>0</v>
      </c>
      <c r="G725" s="91">
        <f>+SUM(G726,G742,G752,G763,G773)</f>
        <v>0</v>
      </c>
      <c r="H725" s="91">
        <f>+SUM(H726,H742,H752,H763,H773)</f>
        <v>0</v>
      </c>
      <c r="I725" s="91">
        <f t="shared" si="38"/>
        <v>0</v>
      </c>
      <c r="J725" s="91">
        <f>+SUM(J726,J742,J752,J763,J773)</f>
        <v>0</v>
      </c>
      <c r="K725" s="38"/>
      <c r="L725" s="38"/>
    </row>
    <row r="726" spans="1:12" s="33" customFormat="1" ht="17.25" customHeight="1" x14ac:dyDescent="0.25">
      <c r="A726" s="53" t="s">
        <v>1439</v>
      </c>
      <c r="B726" s="54" t="s">
        <v>1440</v>
      </c>
      <c r="C726" s="49">
        <f>+SUM(C727,C732,C740)</f>
        <v>0</v>
      </c>
      <c r="D726" s="49">
        <f>+SUM(D727,D732,D740)</f>
        <v>0</v>
      </c>
      <c r="E726" s="49">
        <f>+SUM(E727,E732,E740)</f>
        <v>0</v>
      </c>
      <c r="F726" s="49">
        <f t="shared" si="39"/>
        <v>0</v>
      </c>
      <c r="G726" s="49">
        <f>+SUM(G727,G732,G740)</f>
        <v>0</v>
      </c>
      <c r="H726" s="49">
        <f>+SUM(H727,H732,H740)</f>
        <v>0</v>
      </c>
      <c r="I726" s="49">
        <f t="shared" si="38"/>
        <v>0</v>
      </c>
      <c r="J726" s="49">
        <f>+SUM(J727,J732,J740)</f>
        <v>0</v>
      </c>
      <c r="K726" s="38"/>
      <c r="L726" s="38"/>
    </row>
    <row r="727" spans="1:12" s="33" customFormat="1" x14ac:dyDescent="0.25">
      <c r="A727" s="66" t="s">
        <v>1441</v>
      </c>
      <c r="B727" s="67" t="s">
        <v>1442</v>
      </c>
      <c r="C727" s="68">
        <f>+SUM(C728:C731)</f>
        <v>0</v>
      </c>
      <c r="D727" s="68">
        <f>+SUM(D728:D731)</f>
        <v>0</v>
      </c>
      <c r="E727" s="68">
        <f>+SUM(E728:E731)</f>
        <v>0</v>
      </c>
      <c r="F727" s="68">
        <f t="shared" si="39"/>
        <v>0</v>
      </c>
      <c r="G727" s="68">
        <f>+SUM(G728:G731)</f>
        <v>0</v>
      </c>
      <c r="H727" s="68">
        <f>+SUM(H728:H731)</f>
        <v>0</v>
      </c>
      <c r="I727" s="68">
        <f t="shared" si="38"/>
        <v>0</v>
      </c>
      <c r="J727" s="68">
        <f>+SUM(J728:J731)</f>
        <v>0</v>
      </c>
      <c r="K727" s="38"/>
      <c r="L727" s="38"/>
    </row>
    <row r="728" spans="1:12" s="33" customFormat="1" x14ac:dyDescent="0.25">
      <c r="A728" s="46" t="s">
        <v>1443</v>
      </c>
      <c r="B728" s="42" t="s">
        <v>1444</v>
      </c>
      <c r="C728" s="43">
        <f>+[1]Enero!C728+[1]Febrero!C728+[1]Marzo!C728</f>
        <v>0</v>
      </c>
      <c r="D728" s="43">
        <f>+[1]Enero!D728+[1]Febrero!D728+[1]Marzo!D728</f>
        <v>0</v>
      </c>
      <c r="E728" s="43">
        <f>+[1]Enero!E728+[1]Febrero!E728+[1]Marzo!E728</f>
        <v>0</v>
      </c>
      <c r="F728" s="43">
        <f t="shared" si="39"/>
        <v>0</v>
      </c>
      <c r="G728" s="43">
        <f>+[1]Enero!G728+[1]Febrero!G728+[1]Marzo!G728</f>
        <v>0</v>
      </c>
      <c r="H728" s="43">
        <f>+[1]Enero!H728+[1]Febrero!H728+[1]Marzo!H728</f>
        <v>0</v>
      </c>
      <c r="I728" s="43">
        <f t="shared" si="38"/>
        <v>0</v>
      </c>
      <c r="J728" s="44">
        <f>+SUM(F728,I728)</f>
        <v>0</v>
      </c>
      <c r="K728" s="38"/>
      <c r="L728" s="38"/>
    </row>
    <row r="729" spans="1:12" s="33" customFormat="1" x14ac:dyDescent="0.25">
      <c r="A729" s="46" t="s">
        <v>1445</v>
      </c>
      <c r="B729" s="42" t="s">
        <v>1446</v>
      </c>
      <c r="C729" s="43">
        <f>+[1]Enero!C729+[1]Febrero!C729+[1]Marzo!C729</f>
        <v>0</v>
      </c>
      <c r="D729" s="43">
        <f>+[1]Enero!D729+[1]Febrero!D729+[1]Marzo!D729</f>
        <v>0</v>
      </c>
      <c r="E729" s="43">
        <f>+[1]Enero!E729+[1]Febrero!E729+[1]Marzo!E729</f>
        <v>0</v>
      </c>
      <c r="F729" s="43">
        <f t="shared" si="39"/>
        <v>0</v>
      </c>
      <c r="G729" s="43">
        <f>+[1]Enero!G729+[1]Febrero!G729+[1]Marzo!G729</f>
        <v>0</v>
      </c>
      <c r="H729" s="43">
        <f>+[1]Enero!H729+[1]Febrero!H729+[1]Marzo!H729</f>
        <v>0</v>
      </c>
      <c r="I729" s="43">
        <f t="shared" si="38"/>
        <v>0</v>
      </c>
      <c r="J729" s="44">
        <f>+SUM(F729,I729)</f>
        <v>0</v>
      </c>
      <c r="K729" s="38"/>
      <c r="L729" s="38"/>
    </row>
    <row r="730" spans="1:12" s="33" customFormat="1" ht="30" x14ac:dyDescent="0.25">
      <c r="A730" s="46" t="s">
        <v>1447</v>
      </c>
      <c r="B730" s="42" t="s">
        <v>1448</v>
      </c>
      <c r="C730" s="48">
        <f>+[1]Enero!C730+[1]Febrero!C730+[1]Marzo!C730</f>
        <v>0</v>
      </c>
      <c r="D730" s="48">
        <f>+[1]Enero!D730+[1]Febrero!D730+[1]Marzo!D730</f>
        <v>0</v>
      </c>
      <c r="E730" s="48">
        <f>+[1]Enero!E730+[1]Febrero!E730+[1]Marzo!E730</f>
        <v>0</v>
      </c>
      <c r="F730" s="48">
        <f t="shared" si="39"/>
        <v>0</v>
      </c>
      <c r="G730" s="48">
        <f>+[1]Enero!G730+[1]Febrero!G730+[1]Marzo!G730</f>
        <v>0</v>
      </c>
      <c r="H730" s="48">
        <f>+[1]Enero!H730+[1]Febrero!H730+[1]Marzo!H730</f>
        <v>0</v>
      </c>
      <c r="I730" s="48">
        <f t="shared" si="38"/>
        <v>0</v>
      </c>
      <c r="J730" s="44">
        <f>+SUM(F730,I730)</f>
        <v>0</v>
      </c>
      <c r="K730" s="38"/>
      <c r="L730" s="38"/>
    </row>
    <row r="731" spans="1:12" s="33" customFormat="1" ht="30" x14ac:dyDescent="0.25">
      <c r="A731" s="46" t="s">
        <v>1449</v>
      </c>
      <c r="B731" s="42" t="s">
        <v>1450</v>
      </c>
      <c r="C731" s="48">
        <f>+[1]Enero!C731+[1]Febrero!C731+[1]Marzo!C731</f>
        <v>0</v>
      </c>
      <c r="D731" s="48">
        <f>+[1]Enero!D731+[1]Febrero!D731+[1]Marzo!D731</f>
        <v>0</v>
      </c>
      <c r="E731" s="48">
        <f>+[1]Enero!E731+[1]Febrero!E731+[1]Marzo!E731</f>
        <v>0</v>
      </c>
      <c r="F731" s="48">
        <f t="shared" si="39"/>
        <v>0</v>
      </c>
      <c r="G731" s="48">
        <f>+[1]Enero!G731+[1]Febrero!G731+[1]Marzo!G731</f>
        <v>0</v>
      </c>
      <c r="H731" s="48">
        <f>+[1]Enero!H731+[1]Febrero!H731+[1]Marzo!H731</f>
        <v>0</v>
      </c>
      <c r="I731" s="48">
        <f t="shared" si="38"/>
        <v>0</v>
      </c>
      <c r="J731" s="44">
        <f>+SUM(F731,I731)</f>
        <v>0</v>
      </c>
      <c r="K731" s="38"/>
      <c r="L731" s="38"/>
    </row>
    <row r="732" spans="1:12" s="33" customFormat="1" x14ac:dyDescent="0.25">
      <c r="A732" s="66" t="s">
        <v>1451</v>
      </c>
      <c r="B732" s="67" t="s">
        <v>1452</v>
      </c>
      <c r="C732" s="63">
        <f>+SUM(C733:C739)</f>
        <v>0</v>
      </c>
      <c r="D732" s="63">
        <f>+SUM(D733:D739)</f>
        <v>0</v>
      </c>
      <c r="E732" s="63">
        <f>+SUM(E733:E739)</f>
        <v>0</v>
      </c>
      <c r="F732" s="63">
        <f t="shared" si="39"/>
        <v>0</v>
      </c>
      <c r="G732" s="63">
        <f>+SUM(G733:G739)</f>
        <v>0</v>
      </c>
      <c r="H732" s="63">
        <f>+SUM(H733:H739)</f>
        <v>0</v>
      </c>
      <c r="I732" s="63">
        <f t="shared" si="38"/>
        <v>0</v>
      </c>
      <c r="J732" s="63">
        <f>+SUM(J733:J739)</f>
        <v>0</v>
      </c>
      <c r="K732" s="38"/>
      <c r="L732" s="38"/>
    </row>
    <row r="733" spans="1:12" s="33" customFormat="1" x14ac:dyDescent="0.25">
      <c r="A733" s="46" t="s">
        <v>1453</v>
      </c>
      <c r="B733" s="42" t="s">
        <v>1454</v>
      </c>
      <c r="C733" s="48">
        <f>+[1]Enero!C733+[1]Febrero!C733+[1]Marzo!C733</f>
        <v>0</v>
      </c>
      <c r="D733" s="48">
        <f>+[1]Enero!D733+[1]Febrero!D733+[1]Marzo!D733</f>
        <v>0</v>
      </c>
      <c r="E733" s="48">
        <f>+[1]Enero!E733+[1]Febrero!E733+[1]Marzo!E733</f>
        <v>0</v>
      </c>
      <c r="F733" s="48">
        <f t="shared" si="39"/>
        <v>0</v>
      </c>
      <c r="G733" s="48">
        <f>+[1]Enero!G733+[1]Febrero!G733+[1]Marzo!G733</f>
        <v>0</v>
      </c>
      <c r="H733" s="48">
        <f>+[1]Enero!H733+[1]Febrero!H733+[1]Marzo!H733</f>
        <v>0</v>
      </c>
      <c r="I733" s="48">
        <f t="shared" si="38"/>
        <v>0</v>
      </c>
      <c r="J733" s="44">
        <f t="shared" ref="J733:J739" si="40">+SUM(F733,I733)</f>
        <v>0</v>
      </c>
      <c r="K733" s="38"/>
      <c r="L733" s="38"/>
    </row>
    <row r="734" spans="1:12" s="33" customFormat="1" ht="30" x14ac:dyDescent="0.25">
      <c r="A734" s="46" t="s">
        <v>1455</v>
      </c>
      <c r="B734" s="42" t="s">
        <v>1456</v>
      </c>
      <c r="C734" s="48">
        <f>+[1]Enero!C734+[1]Febrero!C734+[1]Marzo!C734</f>
        <v>0</v>
      </c>
      <c r="D734" s="48">
        <f>+[1]Enero!D734+[1]Febrero!D734+[1]Marzo!D734</f>
        <v>0</v>
      </c>
      <c r="E734" s="48">
        <f>+[1]Enero!E734+[1]Febrero!E734+[1]Marzo!E734</f>
        <v>0</v>
      </c>
      <c r="F734" s="48">
        <f t="shared" si="39"/>
        <v>0</v>
      </c>
      <c r="G734" s="48">
        <f>+[1]Enero!G734+[1]Febrero!G734+[1]Marzo!G734</f>
        <v>0</v>
      </c>
      <c r="H734" s="48">
        <f>+[1]Enero!H734+[1]Febrero!H734+[1]Marzo!H734</f>
        <v>0</v>
      </c>
      <c r="I734" s="48">
        <f t="shared" si="38"/>
        <v>0</v>
      </c>
      <c r="J734" s="44">
        <f t="shared" si="40"/>
        <v>0</v>
      </c>
      <c r="K734" s="38"/>
      <c r="L734" s="38"/>
    </row>
    <row r="735" spans="1:12" s="33" customFormat="1" x14ac:dyDescent="0.25">
      <c r="A735" s="46" t="s">
        <v>1457</v>
      </c>
      <c r="B735" s="42" t="s">
        <v>1458</v>
      </c>
      <c r="C735" s="48">
        <f>+[1]Enero!C735+[1]Febrero!C735+[1]Marzo!C735</f>
        <v>0</v>
      </c>
      <c r="D735" s="48">
        <f>+[1]Enero!D735+[1]Febrero!D735+[1]Marzo!D735</f>
        <v>0</v>
      </c>
      <c r="E735" s="48">
        <f>+[1]Enero!E735+[1]Febrero!E735+[1]Marzo!E735</f>
        <v>0</v>
      </c>
      <c r="F735" s="48">
        <f t="shared" si="39"/>
        <v>0</v>
      </c>
      <c r="G735" s="48">
        <f>+[1]Enero!G735+[1]Febrero!G735+[1]Marzo!G735</f>
        <v>0</v>
      </c>
      <c r="H735" s="48">
        <f>+[1]Enero!H735+[1]Febrero!H735+[1]Marzo!H735</f>
        <v>0</v>
      </c>
      <c r="I735" s="48">
        <f t="shared" si="38"/>
        <v>0</v>
      </c>
      <c r="J735" s="44">
        <f t="shared" si="40"/>
        <v>0</v>
      </c>
      <c r="K735" s="38"/>
      <c r="L735" s="38"/>
    </row>
    <row r="736" spans="1:12" s="33" customFormat="1" x14ac:dyDescent="0.25">
      <c r="A736" s="46" t="s">
        <v>1459</v>
      </c>
      <c r="B736" s="42" t="s">
        <v>1460</v>
      </c>
      <c r="C736" s="48">
        <f>+[1]Enero!C736+[1]Febrero!C736+[1]Marzo!C736</f>
        <v>0</v>
      </c>
      <c r="D736" s="48">
        <f>+[1]Enero!D736+[1]Febrero!D736+[1]Marzo!D736</f>
        <v>0</v>
      </c>
      <c r="E736" s="48">
        <f>+[1]Enero!E736+[1]Febrero!E736+[1]Marzo!E736</f>
        <v>0</v>
      </c>
      <c r="F736" s="48">
        <f t="shared" si="39"/>
        <v>0</v>
      </c>
      <c r="G736" s="48">
        <f>+[1]Enero!G736+[1]Febrero!G736+[1]Marzo!G736</f>
        <v>0</v>
      </c>
      <c r="H736" s="48">
        <f>+[1]Enero!H736+[1]Febrero!H736+[1]Marzo!H736</f>
        <v>0</v>
      </c>
      <c r="I736" s="48">
        <f t="shared" si="38"/>
        <v>0</v>
      </c>
      <c r="J736" s="44">
        <f t="shared" si="40"/>
        <v>0</v>
      </c>
      <c r="K736" s="38"/>
      <c r="L736" s="38"/>
    </row>
    <row r="737" spans="1:12" s="33" customFormat="1" x14ac:dyDescent="0.25">
      <c r="A737" s="46" t="s">
        <v>1461</v>
      </c>
      <c r="B737" s="42" t="s">
        <v>1462</v>
      </c>
      <c r="C737" s="48">
        <f>+[1]Enero!C737+[1]Febrero!C737+[1]Marzo!C737</f>
        <v>0</v>
      </c>
      <c r="D737" s="48">
        <f>+[1]Enero!D737+[1]Febrero!D737+[1]Marzo!D737</f>
        <v>0</v>
      </c>
      <c r="E737" s="48">
        <f>+[1]Enero!E737+[1]Febrero!E737+[1]Marzo!E737</f>
        <v>0</v>
      </c>
      <c r="F737" s="48">
        <f t="shared" si="39"/>
        <v>0</v>
      </c>
      <c r="G737" s="48">
        <f>+[1]Enero!G737+[1]Febrero!G737+[1]Marzo!G737</f>
        <v>0</v>
      </c>
      <c r="H737" s="48">
        <f>+[1]Enero!H737+[1]Febrero!H737+[1]Marzo!H737</f>
        <v>0</v>
      </c>
      <c r="I737" s="48">
        <f t="shared" si="38"/>
        <v>0</v>
      </c>
      <c r="J737" s="44">
        <f t="shared" si="40"/>
        <v>0</v>
      </c>
      <c r="K737" s="38"/>
      <c r="L737" s="38"/>
    </row>
    <row r="738" spans="1:12" s="33" customFormat="1" ht="30" x14ac:dyDescent="0.25">
      <c r="A738" s="46" t="s">
        <v>1463</v>
      </c>
      <c r="B738" s="42" t="s">
        <v>1464</v>
      </c>
      <c r="C738" s="52">
        <f>+[1]Enero!C738+[1]Febrero!C738+[1]Marzo!C738</f>
        <v>0</v>
      </c>
      <c r="D738" s="52">
        <f>+[1]Enero!D738+[1]Febrero!D738+[1]Marzo!D738</f>
        <v>0</v>
      </c>
      <c r="E738" s="52">
        <f>+[1]Enero!E738+[1]Febrero!E738+[1]Marzo!E738</f>
        <v>0</v>
      </c>
      <c r="F738" s="52">
        <f t="shared" si="39"/>
        <v>0</v>
      </c>
      <c r="G738" s="52">
        <f>+[1]Enero!G738+[1]Febrero!G738+[1]Marzo!G738</f>
        <v>0</v>
      </c>
      <c r="H738" s="52">
        <f>+[1]Enero!H738+[1]Febrero!H738+[1]Marzo!H738</f>
        <v>0</v>
      </c>
      <c r="I738" s="52">
        <f t="shared" si="38"/>
        <v>0</v>
      </c>
      <c r="J738" s="44">
        <f t="shared" si="40"/>
        <v>0</v>
      </c>
      <c r="K738" s="38"/>
      <c r="L738" s="38"/>
    </row>
    <row r="739" spans="1:12" s="33" customFormat="1" ht="30" x14ac:dyDescent="0.25">
      <c r="A739" s="46" t="s">
        <v>1465</v>
      </c>
      <c r="B739" s="42" t="s">
        <v>1466</v>
      </c>
      <c r="C739" s="48">
        <f>+[1]Enero!C739+[1]Febrero!C739+[1]Marzo!C739</f>
        <v>0</v>
      </c>
      <c r="D739" s="48">
        <f>+[1]Enero!D739+[1]Febrero!D739+[1]Marzo!D739</f>
        <v>0</v>
      </c>
      <c r="E739" s="48">
        <f>+[1]Enero!E739+[1]Febrero!E739+[1]Marzo!E739</f>
        <v>0</v>
      </c>
      <c r="F739" s="48">
        <f t="shared" si="39"/>
        <v>0</v>
      </c>
      <c r="G739" s="48">
        <f>+[1]Enero!G739+[1]Febrero!G739+[1]Marzo!G739</f>
        <v>0</v>
      </c>
      <c r="H739" s="48">
        <f>+[1]Enero!H739+[1]Febrero!H739+[1]Marzo!H739</f>
        <v>0</v>
      </c>
      <c r="I739" s="48">
        <f t="shared" si="38"/>
        <v>0</v>
      </c>
      <c r="J739" s="44">
        <f t="shared" si="40"/>
        <v>0</v>
      </c>
      <c r="K739" s="38"/>
      <c r="L739" s="38"/>
    </row>
    <row r="740" spans="1:12" s="33" customFormat="1" ht="30" x14ac:dyDescent="0.25">
      <c r="A740" s="66" t="s">
        <v>1467</v>
      </c>
      <c r="B740" s="67" t="s">
        <v>1468</v>
      </c>
      <c r="C740" s="68">
        <f>+SUM(C741)</f>
        <v>0</v>
      </c>
      <c r="D740" s="68">
        <f>+SUM(D741)</f>
        <v>0</v>
      </c>
      <c r="E740" s="68">
        <f>+SUM(E741)</f>
        <v>0</v>
      </c>
      <c r="F740" s="68">
        <f t="shared" si="39"/>
        <v>0</v>
      </c>
      <c r="G740" s="68">
        <f>+SUM(G741)</f>
        <v>0</v>
      </c>
      <c r="H740" s="68">
        <f>+SUM(H741)</f>
        <v>0</v>
      </c>
      <c r="I740" s="68">
        <f t="shared" si="38"/>
        <v>0</v>
      </c>
      <c r="J740" s="68">
        <f>+SUM(J741)</f>
        <v>0</v>
      </c>
      <c r="K740" s="38"/>
      <c r="L740" s="38"/>
    </row>
    <row r="741" spans="1:12" s="33" customFormat="1" x14ac:dyDescent="0.25">
      <c r="A741" s="46" t="s">
        <v>1469</v>
      </c>
      <c r="B741" s="42" t="s">
        <v>1470</v>
      </c>
      <c r="C741" s="43">
        <f>+[1]Enero!C741+[1]Febrero!C741+[1]Marzo!C741</f>
        <v>0</v>
      </c>
      <c r="D741" s="52">
        <f>+[1]Enero!D741+[1]Febrero!D741+[1]Marzo!D741</f>
        <v>0</v>
      </c>
      <c r="E741" s="52">
        <f>+[1]Enero!E741+[1]Febrero!E741+[1]Marzo!E741</f>
        <v>0</v>
      </c>
      <c r="F741" s="52">
        <f t="shared" si="39"/>
        <v>0</v>
      </c>
      <c r="G741" s="52">
        <f>+[1]Enero!G741+[1]Febrero!G741+[1]Marzo!G741</f>
        <v>0</v>
      </c>
      <c r="H741" s="52">
        <f>+[1]Enero!H741+[1]Febrero!H741+[1]Marzo!H741</f>
        <v>0</v>
      </c>
      <c r="I741" s="52">
        <f t="shared" si="38"/>
        <v>0</v>
      </c>
      <c r="J741" s="44">
        <f>+SUM(F741,I741)</f>
        <v>0</v>
      </c>
      <c r="K741" s="38"/>
      <c r="L741" s="38"/>
    </row>
    <row r="742" spans="1:12" s="33" customFormat="1" ht="30" x14ac:dyDescent="0.25">
      <c r="A742" s="53" t="s">
        <v>1471</v>
      </c>
      <c r="B742" s="54" t="s">
        <v>1472</v>
      </c>
      <c r="C742" s="49">
        <f>+SUM(C743,C746,C750)</f>
        <v>0</v>
      </c>
      <c r="D742" s="49">
        <f>+SUM(D743,D746,D750)</f>
        <v>0</v>
      </c>
      <c r="E742" s="49">
        <f>+SUM(E743,E746,E750)</f>
        <v>0</v>
      </c>
      <c r="F742" s="49">
        <f t="shared" si="39"/>
        <v>0</v>
      </c>
      <c r="G742" s="49">
        <f>+SUM(G743,G746,G750)</f>
        <v>0</v>
      </c>
      <c r="H742" s="49">
        <f>+SUM(H743,H746,H750)</f>
        <v>0</v>
      </c>
      <c r="I742" s="49">
        <f t="shared" si="38"/>
        <v>0</v>
      </c>
      <c r="J742" s="49">
        <f>+SUM(J743,J746,J750)</f>
        <v>0</v>
      </c>
      <c r="K742" s="38"/>
      <c r="L742" s="38"/>
    </row>
    <row r="743" spans="1:12" s="33" customFormat="1" x14ac:dyDescent="0.25">
      <c r="A743" s="66" t="s">
        <v>1473</v>
      </c>
      <c r="B743" s="67" t="s">
        <v>1474</v>
      </c>
      <c r="C743" s="68">
        <f>+SUM(C744:C745)</f>
        <v>0</v>
      </c>
      <c r="D743" s="68">
        <f>+SUM(D744:D745)</f>
        <v>0</v>
      </c>
      <c r="E743" s="68">
        <f>+SUM(E744:E745)</f>
        <v>0</v>
      </c>
      <c r="F743" s="68">
        <f t="shared" si="39"/>
        <v>0</v>
      </c>
      <c r="G743" s="68">
        <f>+SUM(G744:G745)</f>
        <v>0</v>
      </c>
      <c r="H743" s="68">
        <f>+SUM(H744:H745)</f>
        <v>0</v>
      </c>
      <c r="I743" s="68">
        <f t="shared" si="38"/>
        <v>0</v>
      </c>
      <c r="J743" s="68">
        <f>+SUM(J744:J745)</f>
        <v>0</v>
      </c>
      <c r="K743" s="38"/>
      <c r="L743" s="38"/>
    </row>
    <row r="744" spans="1:12" s="33" customFormat="1" ht="30" x14ac:dyDescent="0.25">
      <c r="A744" s="46" t="s">
        <v>1475</v>
      </c>
      <c r="B744" s="42" t="s">
        <v>1476</v>
      </c>
      <c r="C744" s="48">
        <f>+[1]Enero!C744+[1]Febrero!C744+[1]Marzo!C744</f>
        <v>0</v>
      </c>
      <c r="D744" s="48">
        <f>+[1]Enero!D744+[1]Febrero!D744+[1]Marzo!D744</f>
        <v>0</v>
      </c>
      <c r="E744" s="48">
        <f>+[1]Enero!E744+[1]Febrero!E744+[1]Marzo!E744</f>
        <v>0</v>
      </c>
      <c r="F744" s="48">
        <f t="shared" si="39"/>
        <v>0</v>
      </c>
      <c r="G744" s="48">
        <f>+[1]Enero!G744+[1]Febrero!G744+[1]Marzo!G744</f>
        <v>0</v>
      </c>
      <c r="H744" s="48">
        <f>+[1]Enero!H744+[1]Febrero!H744+[1]Marzo!H744</f>
        <v>0</v>
      </c>
      <c r="I744" s="48">
        <f t="shared" si="38"/>
        <v>0</v>
      </c>
      <c r="J744" s="44">
        <f>+SUM(F744,I744)</f>
        <v>0</v>
      </c>
      <c r="K744" s="38"/>
      <c r="L744" s="38"/>
    </row>
    <row r="745" spans="1:12" s="33" customFormat="1" ht="30" x14ac:dyDescent="0.25">
      <c r="A745" s="46" t="s">
        <v>1477</v>
      </c>
      <c r="B745" s="42" t="s">
        <v>1478</v>
      </c>
      <c r="C745" s="52">
        <f>+[1]Enero!C745+[1]Febrero!C745+[1]Marzo!C745</f>
        <v>0</v>
      </c>
      <c r="D745" s="52">
        <f>+[1]Enero!D745+[1]Febrero!D745+[1]Marzo!D745</f>
        <v>0</v>
      </c>
      <c r="E745" s="52">
        <f>+[1]Enero!E745+[1]Febrero!E745+[1]Marzo!E745</f>
        <v>0</v>
      </c>
      <c r="F745" s="52">
        <f t="shared" si="39"/>
        <v>0</v>
      </c>
      <c r="G745" s="52">
        <f>+[1]Enero!G745+[1]Febrero!G745+[1]Marzo!G745</f>
        <v>0</v>
      </c>
      <c r="H745" s="52">
        <f>+[1]Enero!H745+[1]Febrero!H745+[1]Marzo!H745</f>
        <v>0</v>
      </c>
      <c r="I745" s="52">
        <f t="shared" si="38"/>
        <v>0</v>
      </c>
      <c r="J745" s="44">
        <f>+SUM(F745,I745)</f>
        <v>0</v>
      </c>
      <c r="K745" s="38"/>
      <c r="L745" s="38"/>
    </row>
    <row r="746" spans="1:12" s="33" customFormat="1" x14ac:dyDescent="0.25">
      <c r="A746" s="66" t="s">
        <v>1479</v>
      </c>
      <c r="B746" s="67" t="s">
        <v>1480</v>
      </c>
      <c r="C746" s="68">
        <f>+SUM(C747:C749)</f>
        <v>0</v>
      </c>
      <c r="D746" s="68">
        <f>+SUM(D747:D749)</f>
        <v>0</v>
      </c>
      <c r="E746" s="68">
        <f>+SUM(E747:E749)</f>
        <v>0</v>
      </c>
      <c r="F746" s="68">
        <f t="shared" si="39"/>
        <v>0</v>
      </c>
      <c r="G746" s="68">
        <f>+SUM(G747:G749)</f>
        <v>0</v>
      </c>
      <c r="H746" s="68">
        <f>+SUM(H747:H749)</f>
        <v>0</v>
      </c>
      <c r="I746" s="68">
        <f t="shared" si="38"/>
        <v>0</v>
      </c>
      <c r="J746" s="68">
        <f>+SUM(J747:J749)</f>
        <v>0</v>
      </c>
      <c r="K746" s="38"/>
      <c r="L746" s="38"/>
    </row>
    <row r="747" spans="1:12" s="33" customFormat="1" ht="30" x14ac:dyDescent="0.25">
      <c r="A747" s="46" t="s">
        <v>1481</v>
      </c>
      <c r="B747" s="42" t="s">
        <v>1482</v>
      </c>
      <c r="C747" s="48">
        <f>+[1]Enero!C747+[1]Febrero!C747+[1]Marzo!C747</f>
        <v>0</v>
      </c>
      <c r="D747" s="48">
        <f>+[1]Enero!D747+[1]Febrero!D747+[1]Marzo!D747</f>
        <v>0</v>
      </c>
      <c r="E747" s="48">
        <f>+[1]Enero!E747+[1]Febrero!E747+[1]Marzo!E747</f>
        <v>0</v>
      </c>
      <c r="F747" s="48">
        <f t="shared" si="39"/>
        <v>0</v>
      </c>
      <c r="G747" s="48">
        <f>+[1]Enero!G747+[1]Febrero!G747+[1]Marzo!G747</f>
        <v>0</v>
      </c>
      <c r="H747" s="48">
        <f>+[1]Enero!H747+[1]Febrero!H747+[1]Marzo!H747</f>
        <v>0</v>
      </c>
      <c r="I747" s="48">
        <f t="shared" si="38"/>
        <v>0</v>
      </c>
      <c r="J747" s="44">
        <f>+SUM(F747,I747)</f>
        <v>0</v>
      </c>
      <c r="K747" s="38"/>
      <c r="L747" s="38"/>
    </row>
    <row r="748" spans="1:12" s="33" customFormat="1" ht="30" x14ac:dyDescent="0.25">
      <c r="A748" s="46" t="s">
        <v>1483</v>
      </c>
      <c r="B748" s="42" t="s">
        <v>1484</v>
      </c>
      <c r="C748" s="48">
        <f>+[1]Enero!C748+[1]Febrero!C748+[1]Marzo!C748</f>
        <v>0</v>
      </c>
      <c r="D748" s="48">
        <f>+[1]Enero!D748+[1]Febrero!D748+[1]Marzo!D748</f>
        <v>0</v>
      </c>
      <c r="E748" s="48">
        <f>+[1]Enero!E748+[1]Febrero!E748+[1]Marzo!E748</f>
        <v>0</v>
      </c>
      <c r="F748" s="48">
        <f t="shared" si="39"/>
        <v>0</v>
      </c>
      <c r="G748" s="48">
        <f>+[1]Enero!G748+[1]Febrero!G748+[1]Marzo!G748</f>
        <v>0</v>
      </c>
      <c r="H748" s="48">
        <f>+[1]Enero!H748+[1]Febrero!H748+[1]Marzo!H748</f>
        <v>0</v>
      </c>
      <c r="I748" s="48">
        <f t="shared" si="38"/>
        <v>0</v>
      </c>
      <c r="J748" s="44">
        <f>+SUM(F748,I748)</f>
        <v>0</v>
      </c>
      <c r="K748" s="38"/>
      <c r="L748" s="38"/>
    </row>
    <row r="749" spans="1:12" s="33" customFormat="1" ht="30" x14ac:dyDescent="0.25">
      <c r="A749" s="46" t="s">
        <v>1485</v>
      </c>
      <c r="B749" s="42" t="s">
        <v>1486</v>
      </c>
      <c r="C749" s="52">
        <f>+[1]Enero!C749+[1]Febrero!C749+[1]Marzo!C749</f>
        <v>0</v>
      </c>
      <c r="D749" s="52">
        <f>+[1]Enero!D749+[1]Febrero!D749+[1]Marzo!D749</f>
        <v>0</v>
      </c>
      <c r="E749" s="52">
        <f>+[1]Enero!E749+[1]Febrero!E749+[1]Marzo!E749</f>
        <v>0</v>
      </c>
      <c r="F749" s="52">
        <f t="shared" si="39"/>
        <v>0</v>
      </c>
      <c r="G749" s="52">
        <f>+[1]Enero!G749+[1]Febrero!G749+[1]Marzo!G749</f>
        <v>0</v>
      </c>
      <c r="H749" s="52">
        <f>+[1]Enero!H749+[1]Febrero!H749+[1]Marzo!H749</f>
        <v>0</v>
      </c>
      <c r="I749" s="52">
        <f t="shared" si="38"/>
        <v>0</v>
      </c>
      <c r="J749" s="44">
        <f>+SUM(F749,I749)</f>
        <v>0</v>
      </c>
      <c r="K749" s="38"/>
      <c r="L749" s="38"/>
    </row>
    <row r="750" spans="1:12" s="33" customFormat="1" ht="30" x14ac:dyDescent="0.25">
      <c r="A750" s="66" t="s">
        <v>1487</v>
      </c>
      <c r="B750" s="67" t="s">
        <v>1488</v>
      </c>
      <c r="C750" s="68">
        <f>+SUM(C751)</f>
        <v>0</v>
      </c>
      <c r="D750" s="68">
        <f>+SUM(D751)</f>
        <v>0</v>
      </c>
      <c r="E750" s="68">
        <f>+SUM(E751)</f>
        <v>0</v>
      </c>
      <c r="F750" s="68">
        <f t="shared" si="39"/>
        <v>0</v>
      </c>
      <c r="G750" s="68">
        <f>+SUM(G751)</f>
        <v>0</v>
      </c>
      <c r="H750" s="68">
        <f>+SUM(H751)</f>
        <v>0</v>
      </c>
      <c r="I750" s="68">
        <f t="shared" si="38"/>
        <v>0</v>
      </c>
      <c r="J750" s="68">
        <f>+SUM(J751)</f>
        <v>0</v>
      </c>
      <c r="K750" s="38"/>
      <c r="L750" s="38"/>
    </row>
    <row r="751" spans="1:12" s="33" customFormat="1" x14ac:dyDescent="0.25">
      <c r="A751" s="46" t="s">
        <v>1489</v>
      </c>
      <c r="B751" s="42" t="s">
        <v>1490</v>
      </c>
      <c r="C751" s="48">
        <f>+[1]Enero!C751+[1]Febrero!C751+[1]Marzo!C751</f>
        <v>0</v>
      </c>
      <c r="D751" s="48">
        <f>+[1]Enero!D751+[1]Febrero!D751+[1]Marzo!D751</f>
        <v>0</v>
      </c>
      <c r="E751" s="48">
        <f>+[1]Enero!E751+[1]Febrero!E751+[1]Marzo!E751</f>
        <v>0</v>
      </c>
      <c r="F751" s="48">
        <f t="shared" si="39"/>
        <v>0</v>
      </c>
      <c r="G751" s="48">
        <f>+[1]Enero!G751+[1]Febrero!G751+[1]Marzo!G751</f>
        <v>0</v>
      </c>
      <c r="H751" s="48">
        <f>+[1]Enero!H751+[1]Febrero!H751+[1]Marzo!H751</f>
        <v>0</v>
      </c>
      <c r="I751" s="48">
        <f t="shared" si="38"/>
        <v>0</v>
      </c>
      <c r="J751" s="44">
        <f>+SUM(F751,I751)</f>
        <v>0</v>
      </c>
      <c r="K751" s="38"/>
      <c r="L751" s="38"/>
    </row>
    <row r="752" spans="1:12" s="33" customFormat="1" x14ac:dyDescent="0.25">
      <c r="A752" s="53" t="s">
        <v>1491</v>
      </c>
      <c r="B752" s="54" t="s">
        <v>1492</v>
      </c>
      <c r="C752" s="55">
        <f>+SUM(C753,C760)</f>
        <v>0</v>
      </c>
      <c r="D752" s="55">
        <f>+SUM(D753,D760)</f>
        <v>0</v>
      </c>
      <c r="E752" s="55">
        <f>+SUM(E753,E760)</f>
        <v>0</v>
      </c>
      <c r="F752" s="55">
        <f t="shared" si="39"/>
        <v>0</v>
      </c>
      <c r="G752" s="55">
        <f>+SUM(G753,G760)</f>
        <v>0</v>
      </c>
      <c r="H752" s="55">
        <f>+SUM(H753,H760)</f>
        <v>0</v>
      </c>
      <c r="I752" s="55">
        <f t="shared" si="38"/>
        <v>0</v>
      </c>
      <c r="J752" s="55">
        <f>+SUM(J753,J760)</f>
        <v>0</v>
      </c>
      <c r="K752" s="38"/>
      <c r="L752" s="38"/>
    </row>
    <row r="753" spans="1:12" s="33" customFormat="1" x14ac:dyDescent="0.25">
      <c r="A753" s="66" t="s">
        <v>1493</v>
      </c>
      <c r="B753" s="67" t="s">
        <v>1494</v>
      </c>
      <c r="C753" s="68">
        <f>+SUM(C754:C759)</f>
        <v>0</v>
      </c>
      <c r="D753" s="68">
        <f>+SUM(D754:D759)</f>
        <v>0</v>
      </c>
      <c r="E753" s="68">
        <f>+SUM(E754:E759)</f>
        <v>0</v>
      </c>
      <c r="F753" s="68">
        <f t="shared" si="39"/>
        <v>0</v>
      </c>
      <c r="G753" s="68">
        <f>+SUM(G754:G759)</f>
        <v>0</v>
      </c>
      <c r="H753" s="68">
        <f>+SUM(H754:H759)</f>
        <v>0</v>
      </c>
      <c r="I753" s="68">
        <f t="shared" si="38"/>
        <v>0</v>
      </c>
      <c r="J753" s="68">
        <f>+SUM(J754:J759)</f>
        <v>0</v>
      </c>
      <c r="K753" s="38"/>
      <c r="L753" s="38"/>
    </row>
    <row r="754" spans="1:12" s="33" customFormat="1" ht="30" x14ac:dyDescent="0.25">
      <c r="A754" s="46" t="s">
        <v>1495</v>
      </c>
      <c r="B754" s="42" t="s">
        <v>1496</v>
      </c>
      <c r="C754" s="48">
        <f>+[1]Enero!C754+[1]Febrero!C754+[1]Marzo!C754</f>
        <v>0</v>
      </c>
      <c r="D754" s="48">
        <f>+[1]Enero!D754+[1]Febrero!D754+[1]Marzo!D754</f>
        <v>0</v>
      </c>
      <c r="E754" s="48">
        <f>+[1]Enero!E754+[1]Febrero!E754+[1]Marzo!E754</f>
        <v>0</v>
      </c>
      <c r="F754" s="48">
        <f t="shared" si="39"/>
        <v>0</v>
      </c>
      <c r="G754" s="48">
        <f>+[1]Enero!G754+[1]Febrero!G754+[1]Marzo!G754</f>
        <v>0</v>
      </c>
      <c r="H754" s="48">
        <f>+[1]Enero!H754+[1]Febrero!H754+[1]Marzo!H754</f>
        <v>0</v>
      </c>
      <c r="I754" s="48">
        <f t="shared" si="38"/>
        <v>0</v>
      </c>
      <c r="J754" s="44">
        <f t="shared" ref="J754:J759" si="41">+SUM(F754,I754)</f>
        <v>0</v>
      </c>
      <c r="K754" s="38"/>
      <c r="L754" s="38"/>
    </row>
    <row r="755" spans="1:12" s="33" customFormat="1" ht="30" x14ac:dyDescent="0.25">
      <c r="A755" s="46" t="s">
        <v>1497</v>
      </c>
      <c r="B755" s="42" t="s">
        <v>1498</v>
      </c>
      <c r="C755" s="48">
        <f>+[1]Enero!C755+[1]Febrero!C755+[1]Marzo!C755</f>
        <v>0</v>
      </c>
      <c r="D755" s="48">
        <f>+[1]Enero!D755+[1]Febrero!D755+[1]Marzo!D755</f>
        <v>0</v>
      </c>
      <c r="E755" s="48">
        <f>+[1]Enero!E755+[1]Febrero!E755+[1]Marzo!E755</f>
        <v>0</v>
      </c>
      <c r="F755" s="48">
        <f t="shared" si="39"/>
        <v>0</v>
      </c>
      <c r="G755" s="48">
        <f>+[1]Enero!G755+[1]Febrero!G755+[1]Marzo!G755</f>
        <v>0</v>
      </c>
      <c r="H755" s="48">
        <f>+[1]Enero!H755+[1]Febrero!H755+[1]Marzo!H755</f>
        <v>0</v>
      </c>
      <c r="I755" s="48">
        <f t="shared" si="38"/>
        <v>0</v>
      </c>
      <c r="J755" s="44">
        <f t="shared" si="41"/>
        <v>0</v>
      </c>
      <c r="K755" s="38"/>
      <c r="L755" s="38"/>
    </row>
    <row r="756" spans="1:12" s="33" customFormat="1" ht="30" x14ac:dyDescent="0.25">
      <c r="A756" s="46" t="s">
        <v>1499</v>
      </c>
      <c r="B756" s="42" t="s">
        <v>1500</v>
      </c>
      <c r="C756" s="48">
        <f>+[1]Enero!C756+[1]Febrero!C756+[1]Marzo!C756</f>
        <v>0</v>
      </c>
      <c r="D756" s="48">
        <f>+[1]Enero!D756+[1]Febrero!D756+[1]Marzo!D756</f>
        <v>0</v>
      </c>
      <c r="E756" s="48">
        <f>+[1]Enero!E756+[1]Febrero!E756+[1]Marzo!E756</f>
        <v>0</v>
      </c>
      <c r="F756" s="48">
        <f t="shared" si="39"/>
        <v>0</v>
      </c>
      <c r="G756" s="48">
        <f>+[1]Enero!G756+[1]Febrero!G756+[1]Marzo!G756</f>
        <v>0</v>
      </c>
      <c r="H756" s="48">
        <f>+[1]Enero!H756+[1]Febrero!H756+[1]Marzo!H756</f>
        <v>0</v>
      </c>
      <c r="I756" s="48">
        <f t="shared" si="38"/>
        <v>0</v>
      </c>
      <c r="J756" s="44">
        <f t="shared" si="41"/>
        <v>0</v>
      </c>
      <c r="K756" s="38"/>
      <c r="L756" s="38"/>
    </row>
    <row r="757" spans="1:12" s="33" customFormat="1" ht="30" x14ac:dyDescent="0.25">
      <c r="A757" s="46" t="s">
        <v>1501</v>
      </c>
      <c r="B757" s="42" t="s">
        <v>1502</v>
      </c>
      <c r="C757" s="48">
        <f>+[1]Enero!C757+[1]Febrero!C757+[1]Marzo!C757</f>
        <v>0</v>
      </c>
      <c r="D757" s="48">
        <f>+[1]Enero!D757+[1]Febrero!D757+[1]Marzo!D757</f>
        <v>0</v>
      </c>
      <c r="E757" s="48">
        <f>+[1]Enero!E757+[1]Febrero!E757+[1]Marzo!E757</f>
        <v>0</v>
      </c>
      <c r="F757" s="48">
        <f t="shared" si="39"/>
        <v>0</v>
      </c>
      <c r="G757" s="48">
        <f>+[1]Enero!G757+[1]Febrero!G757+[1]Marzo!G757</f>
        <v>0</v>
      </c>
      <c r="H757" s="48">
        <f>+[1]Enero!H757+[1]Febrero!H757+[1]Marzo!H757</f>
        <v>0</v>
      </c>
      <c r="I757" s="48">
        <f t="shared" si="38"/>
        <v>0</v>
      </c>
      <c r="J757" s="44">
        <f t="shared" si="41"/>
        <v>0</v>
      </c>
      <c r="K757" s="38"/>
      <c r="L757" s="38"/>
    </row>
    <row r="758" spans="1:12" s="33" customFormat="1" ht="30" x14ac:dyDescent="0.25">
      <c r="A758" s="46" t="s">
        <v>1503</v>
      </c>
      <c r="B758" s="42" t="s">
        <v>1504</v>
      </c>
      <c r="C758" s="48">
        <f>+[1]Enero!C758+[1]Febrero!C758+[1]Marzo!C758</f>
        <v>0</v>
      </c>
      <c r="D758" s="48">
        <f>+[1]Enero!D758+[1]Febrero!D758+[1]Marzo!D758</f>
        <v>0</v>
      </c>
      <c r="E758" s="48">
        <f>+[1]Enero!E758+[1]Febrero!E758+[1]Marzo!E758</f>
        <v>0</v>
      </c>
      <c r="F758" s="48">
        <f t="shared" si="39"/>
        <v>0</v>
      </c>
      <c r="G758" s="48">
        <f>+[1]Enero!G758+[1]Febrero!G758+[1]Marzo!G758</f>
        <v>0</v>
      </c>
      <c r="H758" s="48">
        <f>+[1]Enero!H758+[1]Febrero!H758+[1]Marzo!H758</f>
        <v>0</v>
      </c>
      <c r="I758" s="48">
        <f t="shared" si="38"/>
        <v>0</v>
      </c>
      <c r="J758" s="44">
        <f t="shared" si="41"/>
        <v>0</v>
      </c>
      <c r="K758" s="38"/>
      <c r="L758" s="38"/>
    </row>
    <row r="759" spans="1:12" s="33" customFormat="1" ht="30" x14ac:dyDescent="0.25">
      <c r="A759" s="46" t="s">
        <v>1505</v>
      </c>
      <c r="B759" s="42" t="s">
        <v>1506</v>
      </c>
      <c r="C759" s="48">
        <f>+[1]Enero!C759+[1]Febrero!C759+[1]Marzo!C759</f>
        <v>0</v>
      </c>
      <c r="D759" s="48">
        <f>+[1]Enero!D759+[1]Febrero!D759+[1]Marzo!D759</f>
        <v>0</v>
      </c>
      <c r="E759" s="48">
        <f>+[1]Enero!E759+[1]Febrero!E759+[1]Marzo!E759</f>
        <v>0</v>
      </c>
      <c r="F759" s="48">
        <f t="shared" si="39"/>
        <v>0</v>
      </c>
      <c r="G759" s="48">
        <f>+[1]Enero!G759+[1]Febrero!G759+[1]Marzo!G759</f>
        <v>0</v>
      </c>
      <c r="H759" s="48">
        <f>+[1]Enero!H759+[1]Febrero!H759+[1]Marzo!H759</f>
        <v>0</v>
      </c>
      <c r="I759" s="48">
        <f t="shared" si="38"/>
        <v>0</v>
      </c>
      <c r="J759" s="44">
        <f t="shared" si="41"/>
        <v>0</v>
      </c>
      <c r="K759" s="38"/>
      <c r="L759" s="38"/>
    </row>
    <row r="760" spans="1:12" s="33" customFormat="1" ht="30" x14ac:dyDescent="0.25">
      <c r="A760" s="66" t="s">
        <v>1507</v>
      </c>
      <c r="B760" s="67" t="s">
        <v>1508</v>
      </c>
      <c r="C760" s="68">
        <f>+SUM(C761:C762)</f>
        <v>0</v>
      </c>
      <c r="D760" s="68">
        <f>+SUM(D761:D762)</f>
        <v>0</v>
      </c>
      <c r="E760" s="68">
        <f>+SUM(E761:E762)</f>
        <v>0</v>
      </c>
      <c r="F760" s="68">
        <f t="shared" si="39"/>
        <v>0</v>
      </c>
      <c r="G760" s="68">
        <f>+SUM(G761:G762)</f>
        <v>0</v>
      </c>
      <c r="H760" s="68">
        <f>+SUM(H761:H762)</f>
        <v>0</v>
      </c>
      <c r="I760" s="68">
        <f t="shared" si="38"/>
        <v>0</v>
      </c>
      <c r="J760" s="68">
        <f>+SUM(J761:J762)</f>
        <v>0</v>
      </c>
      <c r="K760" s="38"/>
      <c r="L760" s="38"/>
    </row>
    <row r="761" spans="1:12" s="33" customFormat="1" x14ac:dyDescent="0.25">
      <c r="A761" s="46" t="s">
        <v>1509</v>
      </c>
      <c r="B761" s="42" t="s">
        <v>1510</v>
      </c>
      <c r="C761" s="48">
        <f>+[1]Enero!C761+[1]Febrero!C761+[1]Marzo!C761</f>
        <v>0</v>
      </c>
      <c r="D761" s="48">
        <f>+[1]Enero!D761+[1]Febrero!D761+[1]Marzo!D761</f>
        <v>0</v>
      </c>
      <c r="E761" s="48">
        <f>+[1]Enero!E761+[1]Febrero!E761+[1]Marzo!E761</f>
        <v>0</v>
      </c>
      <c r="F761" s="48">
        <f t="shared" si="39"/>
        <v>0</v>
      </c>
      <c r="G761" s="48">
        <f>+[1]Enero!G761+[1]Febrero!G761+[1]Marzo!G761</f>
        <v>0</v>
      </c>
      <c r="H761" s="48">
        <f>+[1]Enero!H761+[1]Febrero!H761+[1]Marzo!H761</f>
        <v>0</v>
      </c>
      <c r="I761" s="48">
        <f t="shared" si="38"/>
        <v>0</v>
      </c>
      <c r="J761" s="44">
        <f>+SUM(F761,I761)</f>
        <v>0</v>
      </c>
      <c r="K761" s="38"/>
      <c r="L761" s="38"/>
    </row>
    <row r="762" spans="1:12" s="33" customFormat="1" ht="30" x14ac:dyDescent="0.25">
      <c r="A762" s="46" t="s">
        <v>1511</v>
      </c>
      <c r="B762" s="42" t="s">
        <v>1512</v>
      </c>
      <c r="C762" s="48">
        <f>+[1]Enero!C762+[1]Febrero!C762+[1]Marzo!C762</f>
        <v>0</v>
      </c>
      <c r="D762" s="48">
        <f>+[1]Enero!D762+[1]Febrero!D762+[1]Marzo!D762</f>
        <v>0</v>
      </c>
      <c r="E762" s="48">
        <f>+[1]Enero!E762+[1]Febrero!E762+[1]Marzo!E762</f>
        <v>0</v>
      </c>
      <c r="F762" s="48">
        <f t="shared" si="39"/>
        <v>0</v>
      </c>
      <c r="G762" s="48">
        <f>+[1]Enero!G762+[1]Febrero!G762+[1]Marzo!G762</f>
        <v>0</v>
      </c>
      <c r="H762" s="48">
        <f>+[1]Enero!H762+[1]Febrero!H762+[1]Marzo!H762</f>
        <v>0</v>
      </c>
      <c r="I762" s="48">
        <f t="shared" si="38"/>
        <v>0</v>
      </c>
      <c r="J762" s="44">
        <f>+SUM(F762,I762)</f>
        <v>0</v>
      </c>
      <c r="K762" s="38"/>
      <c r="L762" s="38"/>
    </row>
    <row r="763" spans="1:12" s="33" customFormat="1" x14ac:dyDescent="0.25">
      <c r="A763" s="53" t="s">
        <v>1513</v>
      </c>
      <c r="B763" s="54" t="s">
        <v>1514</v>
      </c>
      <c r="C763" s="55">
        <f>+SUM(C764,C767,C771)</f>
        <v>0</v>
      </c>
      <c r="D763" s="55">
        <f>+SUM(D764,D767,D771)</f>
        <v>0</v>
      </c>
      <c r="E763" s="55">
        <f>+SUM(E764,E767,E771)</f>
        <v>0</v>
      </c>
      <c r="F763" s="55">
        <f t="shared" si="39"/>
        <v>0</v>
      </c>
      <c r="G763" s="55">
        <f>+SUM(G764,G767,G771)</f>
        <v>0</v>
      </c>
      <c r="H763" s="55">
        <f>+SUM(H764,H767,H771)</f>
        <v>0</v>
      </c>
      <c r="I763" s="55">
        <f t="shared" si="38"/>
        <v>0</v>
      </c>
      <c r="J763" s="55">
        <f>+SUM(J764,J767,J771)</f>
        <v>0</v>
      </c>
      <c r="K763" s="38"/>
      <c r="L763" s="38"/>
    </row>
    <row r="764" spans="1:12" s="33" customFormat="1" x14ac:dyDescent="0.25">
      <c r="A764" s="66" t="s">
        <v>1515</v>
      </c>
      <c r="B764" s="67" t="s">
        <v>1516</v>
      </c>
      <c r="C764" s="68">
        <f>+SUM(C765:C766)</f>
        <v>0</v>
      </c>
      <c r="D764" s="68">
        <f>+SUM(D765:D766)</f>
        <v>0</v>
      </c>
      <c r="E764" s="68">
        <f>+SUM(E765:E766)</f>
        <v>0</v>
      </c>
      <c r="F764" s="68">
        <f t="shared" si="39"/>
        <v>0</v>
      </c>
      <c r="G764" s="68">
        <f>+SUM(G765:G766)</f>
        <v>0</v>
      </c>
      <c r="H764" s="68">
        <f>+SUM(H765:H766)</f>
        <v>0</v>
      </c>
      <c r="I764" s="68">
        <f t="shared" ref="I764:I802" si="42">+SUM(G764:H764)</f>
        <v>0</v>
      </c>
      <c r="J764" s="68">
        <f>+SUM(J765:J766)</f>
        <v>0</v>
      </c>
      <c r="K764" s="38"/>
      <c r="L764" s="38"/>
    </row>
    <row r="765" spans="1:12" s="33" customFormat="1" x14ac:dyDescent="0.25">
      <c r="A765" s="46" t="s">
        <v>1517</v>
      </c>
      <c r="B765" s="42" t="s">
        <v>1518</v>
      </c>
      <c r="C765" s="48">
        <f>+[1]Enero!C765+[1]Febrero!C765+[1]Marzo!C765</f>
        <v>0</v>
      </c>
      <c r="D765" s="48">
        <f>+[1]Enero!D765+[1]Febrero!D765+[1]Marzo!D765</f>
        <v>0</v>
      </c>
      <c r="E765" s="48">
        <f>+[1]Enero!E765+[1]Febrero!E765+[1]Marzo!E765</f>
        <v>0</v>
      </c>
      <c r="F765" s="48">
        <f t="shared" si="39"/>
        <v>0</v>
      </c>
      <c r="G765" s="48">
        <f>+[1]Enero!G765+[1]Febrero!G765+[1]Marzo!G765</f>
        <v>0</v>
      </c>
      <c r="H765" s="48">
        <f>+[1]Enero!H765+[1]Febrero!H765+[1]Marzo!H765</f>
        <v>0</v>
      </c>
      <c r="I765" s="48">
        <f t="shared" si="42"/>
        <v>0</v>
      </c>
      <c r="J765" s="44">
        <f>+SUM(F765,I765)</f>
        <v>0</v>
      </c>
      <c r="K765" s="38"/>
      <c r="L765" s="38"/>
    </row>
    <row r="766" spans="1:12" s="33" customFormat="1" x14ac:dyDescent="0.25">
      <c r="A766" s="46" t="s">
        <v>1519</v>
      </c>
      <c r="B766" s="42" t="s">
        <v>1520</v>
      </c>
      <c r="C766" s="48">
        <f>+[1]Enero!C766+[1]Febrero!C766+[1]Marzo!C766</f>
        <v>0</v>
      </c>
      <c r="D766" s="48">
        <f>+[1]Enero!D766+[1]Febrero!D766+[1]Marzo!D766</f>
        <v>0</v>
      </c>
      <c r="E766" s="48">
        <f>+[1]Enero!E766+[1]Febrero!E766+[1]Marzo!E766</f>
        <v>0</v>
      </c>
      <c r="F766" s="48">
        <f t="shared" si="39"/>
        <v>0</v>
      </c>
      <c r="G766" s="48">
        <f>+[1]Enero!G766+[1]Febrero!G766+[1]Marzo!G766</f>
        <v>0</v>
      </c>
      <c r="H766" s="48">
        <f>+[1]Enero!H766+[1]Febrero!H766+[1]Marzo!H766</f>
        <v>0</v>
      </c>
      <c r="I766" s="48">
        <f t="shared" si="42"/>
        <v>0</v>
      </c>
      <c r="J766" s="44">
        <f>+SUM(F766,I766)</f>
        <v>0</v>
      </c>
      <c r="K766" s="38"/>
      <c r="L766" s="38"/>
    </row>
    <row r="767" spans="1:12" s="33" customFormat="1" x14ac:dyDescent="0.25">
      <c r="A767" s="66" t="s">
        <v>1521</v>
      </c>
      <c r="B767" s="67" t="s">
        <v>1522</v>
      </c>
      <c r="C767" s="68">
        <f>+SUM(C768:C770)</f>
        <v>0</v>
      </c>
      <c r="D767" s="68">
        <f>+SUM(D768:D770)</f>
        <v>0</v>
      </c>
      <c r="E767" s="68">
        <f>+SUM(E768:E770)</f>
        <v>0</v>
      </c>
      <c r="F767" s="68">
        <f t="shared" si="39"/>
        <v>0</v>
      </c>
      <c r="G767" s="68">
        <f>+SUM(G768:G770)</f>
        <v>0</v>
      </c>
      <c r="H767" s="68">
        <f>+SUM(H768:H770)</f>
        <v>0</v>
      </c>
      <c r="I767" s="68">
        <f t="shared" si="42"/>
        <v>0</v>
      </c>
      <c r="J767" s="68">
        <f>+SUM(J768:J770)</f>
        <v>0</v>
      </c>
      <c r="K767" s="38"/>
      <c r="L767" s="38"/>
    </row>
    <row r="768" spans="1:12" s="33" customFormat="1" ht="30" x14ac:dyDescent="0.25">
      <c r="A768" s="46" t="s">
        <v>1523</v>
      </c>
      <c r="B768" s="42" t="s">
        <v>1524</v>
      </c>
      <c r="C768" s="48">
        <f>+[1]Enero!C768+[1]Febrero!C768+[1]Marzo!C768</f>
        <v>0</v>
      </c>
      <c r="D768" s="48">
        <f>+[1]Enero!D768+[1]Febrero!D768+[1]Marzo!D768</f>
        <v>0</v>
      </c>
      <c r="E768" s="48">
        <f>+[1]Enero!E768+[1]Febrero!E768+[1]Marzo!E768</f>
        <v>0</v>
      </c>
      <c r="F768" s="48">
        <f t="shared" si="39"/>
        <v>0</v>
      </c>
      <c r="G768" s="48">
        <f>+[1]Enero!G768+[1]Febrero!G768+[1]Marzo!G768</f>
        <v>0</v>
      </c>
      <c r="H768" s="48">
        <f>+[1]Enero!H768+[1]Febrero!H768+[1]Marzo!H768</f>
        <v>0</v>
      </c>
      <c r="I768" s="48">
        <f t="shared" si="42"/>
        <v>0</v>
      </c>
      <c r="J768" s="44">
        <f>+SUM(F768,I768)</f>
        <v>0</v>
      </c>
      <c r="K768" s="38"/>
      <c r="L768" s="38"/>
    </row>
    <row r="769" spans="1:12" s="33" customFormat="1" ht="30" x14ac:dyDescent="0.25">
      <c r="A769" s="46" t="s">
        <v>1525</v>
      </c>
      <c r="B769" s="42" t="s">
        <v>1526</v>
      </c>
      <c r="C769" s="48">
        <f>+[1]Enero!C769+[1]Febrero!C769+[1]Marzo!C769</f>
        <v>0</v>
      </c>
      <c r="D769" s="48">
        <f>+[1]Enero!D769+[1]Febrero!D769+[1]Marzo!D769</f>
        <v>0</v>
      </c>
      <c r="E769" s="48">
        <f>+[1]Enero!E769+[1]Febrero!E769+[1]Marzo!E769</f>
        <v>0</v>
      </c>
      <c r="F769" s="48">
        <f t="shared" si="39"/>
        <v>0</v>
      </c>
      <c r="G769" s="48">
        <f>+[1]Enero!G769+[1]Febrero!G769+[1]Marzo!G769</f>
        <v>0</v>
      </c>
      <c r="H769" s="48">
        <f>+[1]Enero!H769+[1]Febrero!H769+[1]Marzo!H769</f>
        <v>0</v>
      </c>
      <c r="I769" s="48">
        <f t="shared" si="42"/>
        <v>0</v>
      </c>
      <c r="J769" s="44">
        <f>+SUM(F769,I769)</f>
        <v>0</v>
      </c>
      <c r="K769" s="38"/>
      <c r="L769" s="38"/>
    </row>
    <row r="770" spans="1:12" s="33" customFormat="1" ht="30" x14ac:dyDescent="0.25">
      <c r="A770" s="46" t="s">
        <v>1527</v>
      </c>
      <c r="B770" s="42" t="s">
        <v>1528</v>
      </c>
      <c r="C770" s="48">
        <f>+[1]Enero!C770+[1]Febrero!C770+[1]Marzo!C770</f>
        <v>0</v>
      </c>
      <c r="D770" s="48">
        <f>+[1]Enero!D770+[1]Febrero!D770+[1]Marzo!D770</f>
        <v>0</v>
      </c>
      <c r="E770" s="48">
        <f>+[1]Enero!E770+[1]Febrero!E770+[1]Marzo!E770</f>
        <v>0</v>
      </c>
      <c r="F770" s="48">
        <f t="shared" si="39"/>
        <v>0</v>
      </c>
      <c r="G770" s="48">
        <f>+[1]Enero!G770+[1]Febrero!G770+[1]Marzo!G770</f>
        <v>0</v>
      </c>
      <c r="H770" s="48">
        <f>+[1]Enero!H770+[1]Febrero!H770+[1]Marzo!H770</f>
        <v>0</v>
      </c>
      <c r="I770" s="48">
        <f t="shared" si="42"/>
        <v>0</v>
      </c>
      <c r="J770" s="44">
        <f>+SUM(F770,I770)</f>
        <v>0</v>
      </c>
      <c r="K770" s="38"/>
      <c r="L770" s="38"/>
    </row>
    <row r="771" spans="1:12" s="33" customFormat="1" ht="30" x14ac:dyDescent="0.25">
      <c r="A771" s="66" t="s">
        <v>1529</v>
      </c>
      <c r="B771" s="67" t="s">
        <v>1530</v>
      </c>
      <c r="C771" s="68">
        <f>+SUM(C772)</f>
        <v>0</v>
      </c>
      <c r="D771" s="68">
        <f>+SUM(D772)</f>
        <v>0</v>
      </c>
      <c r="E771" s="68">
        <f>+SUM(E772)</f>
        <v>0</v>
      </c>
      <c r="F771" s="68">
        <f t="shared" si="39"/>
        <v>0</v>
      </c>
      <c r="G771" s="68">
        <f>+SUM(G772)</f>
        <v>0</v>
      </c>
      <c r="H771" s="68">
        <f>+SUM(H772)</f>
        <v>0</v>
      </c>
      <c r="I771" s="68">
        <f t="shared" si="42"/>
        <v>0</v>
      </c>
      <c r="J771" s="68">
        <f>+SUM(J772)</f>
        <v>0</v>
      </c>
      <c r="K771" s="38"/>
      <c r="L771" s="38"/>
    </row>
    <row r="772" spans="1:12" s="33" customFormat="1" ht="30" x14ac:dyDescent="0.25">
      <c r="A772" s="46" t="s">
        <v>1531</v>
      </c>
      <c r="B772" s="42" t="s">
        <v>1532</v>
      </c>
      <c r="C772" s="48">
        <f>+[1]Enero!C772+[1]Febrero!C772+[1]Marzo!C772</f>
        <v>0</v>
      </c>
      <c r="D772" s="48">
        <f>+[1]Enero!D772+[1]Febrero!D772+[1]Marzo!D772</f>
        <v>0</v>
      </c>
      <c r="E772" s="48">
        <f>+[1]Enero!E772+[1]Febrero!E772+[1]Marzo!E772</f>
        <v>0</v>
      </c>
      <c r="F772" s="48">
        <f t="shared" si="39"/>
        <v>0</v>
      </c>
      <c r="G772" s="48">
        <f>+[1]Enero!G772+[1]Febrero!G772+[1]Marzo!G772</f>
        <v>0</v>
      </c>
      <c r="H772" s="48">
        <f>+[1]Enero!H772+[1]Febrero!H772+[1]Marzo!H772</f>
        <v>0</v>
      </c>
      <c r="I772" s="48">
        <f t="shared" si="42"/>
        <v>0</v>
      </c>
      <c r="J772" s="44">
        <f>+SUM(F772,I772)</f>
        <v>0</v>
      </c>
      <c r="K772" s="38"/>
      <c r="L772" s="38"/>
    </row>
    <row r="773" spans="1:12" s="33" customFormat="1" x14ac:dyDescent="0.25">
      <c r="A773" s="53" t="s">
        <v>1533</v>
      </c>
      <c r="B773" s="54" t="s">
        <v>1534</v>
      </c>
      <c r="C773" s="55">
        <f>+SUM(C774)</f>
        <v>0</v>
      </c>
      <c r="D773" s="55">
        <f>+SUM(D774)</f>
        <v>0</v>
      </c>
      <c r="E773" s="55">
        <f>+SUM(E774)</f>
        <v>0</v>
      </c>
      <c r="F773" s="55">
        <f t="shared" si="39"/>
        <v>0</v>
      </c>
      <c r="G773" s="55">
        <f>+SUM(G774)</f>
        <v>0</v>
      </c>
      <c r="H773" s="55">
        <f>+SUM(H774)</f>
        <v>0</v>
      </c>
      <c r="I773" s="55">
        <f t="shared" si="42"/>
        <v>0</v>
      </c>
      <c r="J773" s="55">
        <f>+SUM(J774)</f>
        <v>0</v>
      </c>
      <c r="K773" s="38"/>
      <c r="L773" s="38"/>
    </row>
    <row r="774" spans="1:12" s="33" customFormat="1" x14ac:dyDescent="0.25">
      <c r="A774" s="66" t="s">
        <v>1535</v>
      </c>
      <c r="B774" s="67" t="s">
        <v>1536</v>
      </c>
      <c r="C774" s="68">
        <f>+SUM(C775:C777)</f>
        <v>0</v>
      </c>
      <c r="D774" s="68">
        <f>+SUM(D775:D777)</f>
        <v>0</v>
      </c>
      <c r="E774" s="68">
        <f>+SUM(E775:E777)</f>
        <v>0</v>
      </c>
      <c r="F774" s="68">
        <f t="shared" si="39"/>
        <v>0</v>
      </c>
      <c r="G774" s="68">
        <f>+SUM(G775:G777)</f>
        <v>0</v>
      </c>
      <c r="H774" s="68">
        <f>+SUM(H775:H777)</f>
        <v>0</v>
      </c>
      <c r="I774" s="68">
        <f t="shared" si="42"/>
        <v>0</v>
      </c>
      <c r="J774" s="68">
        <f>+SUM(J775:J777)</f>
        <v>0</v>
      </c>
      <c r="K774" s="38"/>
      <c r="L774" s="38"/>
    </row>
    <row r="775" spans="1:12" s="33" customFormat="1" x14ac:dyDescent="0.25">
      <c r="A775" s="46" t="s">
        <v>1537</v>
      </c>
      <c r="B775" s="42" t="s">
        <v>1538</v>
      </c>
      <c r="C775" s="48">
        <f>+[1]Enero!C775+[1]Febrero!C775+[1]Marzo!C775</f>
        <v>0</v>
      </c>
      <c r="D775" s="48">
        <f>+[1]Enero!D775+[1]Febrero!D775+[1]Marzo!D775</f>
        <v>0</v>
      </c>
      <c r="E775" s="48">
        <f>+[1]Enero!E775+[1]Febrero!E775+[1]Marzo!E775</f>
        <v>0</v>
      </c>
      <c r="F775" s="48">
        <f t="shared" si="39"/>
        <v>0</v>
      </c>
      <c r="G775" s="48">
        <f>+[1]Enero!G775+[1]Febrero!G775+[1]Marzo!G775</f>
        <v>0</v>
      </c>
      <c r="H775" s="48">
        <f>+[1]Enero!H775+[1]Febrero!H775+[1]Marzo!H775</f>
        <v>0</v>
      </c>
      <c r="I775" s="48">
        <f t="shared" si="42"/>
        <v>0</v>
      </c>
      <c r="J775" s="44">
        <f>+SUM(F775,I775)</f>
        <v>0</v>
      </c>
      <c r="K775" s="38"/>
      <c r="L775" s="38"/>
    </row>
    <row r="776" spans="1:12" s="33" customFormat="1" x14ac:dyDescent="0.25">
      <c r="A776" s="46" t="s">
        <v>1539</v>
      </c>
      <c r="B776" s="42" t="s">
        <v>1540</v>
      </c>
      <c r="C776" s="48">
        <f>+[1]Enero!C776+[1]Febrero!C776+[1]Marzo!C776</f>
        <v>0</v>
      </c>
      <c r="D776" s="48">
        <f>+[1]Enero!D776+[1]Febrero!D776+[1]Marzo!D776</f>
        <v>0</v>
      </c>
      <c r="E776" s="48">
        <f>+[1]Enero!E776+[1]Febrero!E776+[1]Marzo!E776</f>
        <v>0</v>
      </c>
      <c r="F776" s="48">
        <f t="shared" si="39"/>
        <v>0</v>
      </c>
      <c r="G776" s="48">
        <f>+[1]Enero!G776+[1]Febrero!G776+[1]Marzo!G776</f>
        <v>0</v>
      </c>
      <c r="H776" s="48">
        <f>+[1]Enero!H776+[1]Febrero!H776+[1]Marzo!H776</f>
        <v>0</v>
      </c>
      <c r="I776" s="48">
        <f t="shared" si="42"/>
        <v>0</v>
      </c>
      <c r="J776" s="44">
        <f>+SUM(F776,I776)</f>
        <v>0</v>
      </c>
      <c r="K776" s="38"/>
      <c r="L776" s="38"/>
    </row>
    <row r="777" spans="1:12" s="33" customFormat="1" x14ac:dyDescent="0.25">
      <c r="A777" s="46" t="s">
        <v>1541</v>
      </c>
      <c r="B777" s="42" t="s">
        <v>1542</v>
      </c>
      <c r="C777" s="48">
        <f>+[1]Enero!C777+[1]Febrero!C777+[1]Marzo!C777</f>
        <v>0</v>
      </c>
      <c r="D777" s="48">
        <f>+[1]Enero!D777+[1]Febrero!D777+[1]Marzo!D777</f>
        <v>0</v>
      </c>
      <c r="E777" s="48">
        <f>+[1]Enero!E777+[1]Febrero!E777+[1]Marzo!E777</f>
        <v>0</v>
      </c>
      <c r="F777" s="48">
        <f t="shared" si="39"/>
        <v>0</v>
      </c>
      <c r="G777" s="48">
        <f>+[1]Enero!G777+[1]Febrero!G777+[1]Marzo!G777</f>
        <v>0</v>
      </c>
      <c r="H777" s="48">
        <f>+[1]Enero!H777+[1]Febrero!H777+[1]Marzo!H777</f>
        <v>0</v>
      </c>
      <c r="I777" s="48">
        <f t="shared" si="42"/>
        <v>0</v>
      </c>
      <c r="J777" s="44">
        <f>+SUM(F777,I777)</f>
        <v>0</v>
      </c>
      <c r="K777" s="38"/>
      <c r="L777" s="38"/>
    </row>
    <row r="778" spans="1:12" s="33" customFormat="1" x14ac:dyDescent="0.25">
      <c r="A778" s="86">
        <v>2.9</v>
      </c>
      <c r="B778" s="87" t="s">
        <v>1543</v>
      </c>
      <c r="C778" s="88">
        <f>+SUM(C779,C786,C791,C798)</f>
        <v>0</v>
      </c>
      <c r="D778" s="88">
        <f>+SUM(D779,D786,D791,D798)</f>
        <v>0</v>
      </c>
      <c r="E778" s="88">
        <f>+SUM(E779,E786,E791,E798)</f>
        <v>0</v>
      </c>
      <c r="F778" s="88">
        <f t="shared" si="39"/>
        <v>0</v>
      </c>
      <c r="G778" s="88">
        <f>+SUM(G779,G786,G791,G798)</f>
        <v>0</v>
      </c>
      <c r="H778" s="88">
        <f>+SUM(H779,H786,H791,H798)</f>
        <v>0</v>
      </c>
      <c r="I778" s="88">
        <f t="shared" si="42"/>
        <v>0</v>
      </c>
      <c r="J778" s="88">
        <f>+SUM(J779,J786,J791,J798)</f>
        <v>0</v>
      </c>
      <c r="K778" s="38"/>
      <c r="L778" s="38"/>
    </row>
    <row r="779" spans="1:12" s="33" customFormat="1" x14ac:dyDescent="0.25">
      <c r="A779" s="53" t="s">
        <v>1544</v>
      </c>
      <c r="B779" s="54" t="s">
        <v>1545</v>
      </c>
      <c r="C779" s="55">
        <f>+SUM(C780,C783)</f>
        <v>0</v>
      </c>
      <c r="D779" s="55">
        <f>+SUM(D780,D783)</f>
        <v>0</v>
      </c>
      <c r="E779" s="55">
        <f>+SUM(E780,E783)</f>
        <v>0</v>
      </c>
      <c r="F779" s="55">
        <f t="shared" si="39"/>
        <v>0</v>
      </c>
      <c r="G779" s="55">
        <f>+SUM(G780,G783)</f>
        <v>0</v>
      </c>
      <c r="H779" s="55">
        <f>+SUM(H780,H783)</f>
        <v>0</v>
      </c>
      <c r="I779" s="55">
        <f t="shared" si="42"/>
        <v>0</v>
      </c>
      <c r="J779" s="55">
        <f>+SUM(J780,J783)</f>
        <v>0</v>
      </c>
      <c r="K779" s="38"/>
      <c r="L779" s="38"/>
    </row>
    <row r="780" spans="1:12" s="33" customFormat="1" x14ac:dyDescent="0.25">
      <c r="A780" s="66" t="s">
        <v>1546</v>
      </c>
      <c r="B780" s="67" t="s">
        <v>1547</v>
      </c>
      <c r="C780" s="68">
        <f>+SUM(C781:C782)</f>
        <v>0</v>
      </c>
      <c r="D780" s="68">
        <f>+SUM(D781:D782)</f>
        <v>0</v>
      </c>
      <c r="E780" s="68">
        <f>+SUM(E781:E782)</f>
        <v>0</v>
      </c>
      <c r="F780" s="68">
        <f t="shared" si="39"/>
        <v>0</v>
      </c>
      <c r="G780" s="68">
        <f>+SUM(G781:G782)</f>
        <v>0</v>
      </c>
      <c r="H780" s="68">
        <f>+SUM(H781:H782)</f>
        <v>0</v>
      </c>
      <c r="I780" s="68">
        <f t="shared" si="42"/>
        <v>0</v>
      </c>
      <c r="J780" s="68">
        <f>+SUM(J781:J782)</f>
        <v>0</v>
      </c>
      <c r="K780" s="38"/>
      <c r="L780" s="38"/>
    </row>
    <row r="781" spans="1:12" s="33" customFormat="1" x14ac:dyDescent="0.25">
      <c r="A781" s="46" t="s">
        <v>1548</v>
      </c>
      <c r="B781" s="42" t="s">
        <v>1549</v>
      </c>
      <c r="C781" s="48">
        <f>+[1]Enero!C781+[1]Febrero!C781+[1]Marzo!C781</f>
        <v>0</v>
      </c>
      <c r="D781" s="48">
        <f>+[1]Enero!D781+[1]Febrero!D781+[1]Marzo!D781</f>
        <v>0</v>
      </c>
      <c r="E781" s="48">
        <f>+[1]Enero!E781+[1]Febrero!E781+[1]Marzo!E781</f>
        <v>0</v>
      </c>
      <c r="F781" s="48">
        <f t="shared" si="39"/>
        <v>0</v>
      </c>
      <c r="G781" s="48">
        <f>+[1]Enero!G781+[1]Febrero!G781+[1]Marzo!G781</f>
        <v>0</v>
      </c>
      <c r="H781" s="48">
        <f>+[1]Enero!H781+[1]Febrero!H781+[1]Marzo!H781</f>
        <v>0</v>
      </c>
      <c r="I781" s="48">
        <f t="shared" si="42"/>
        <v>0</v>
      </c>
      <c r="J781" s="44">
        <f>+SUM(F781,I781)</f>
        <v>0</v>
      </c>
      <c r="K781" s="38"/>
      <c r="L781" s="38"/>
    </row>
    <row r="782" spans="1:12" s="33" customFormat="1" x14ac:dyDescent="0.25">
      <c r="A782" s="46" t="s">
        <v>1550</v>
      </c>
      <c r="B782" s="42" t="s">
        <v>1551</v>
      </c>
      <c r="C782" s="48">
        <f>+[1]Enero!C782+[1]Febrero!C782+[1]Marzo!C782</f>
        <v>0</v>
      </c>
      <c r="D782" s="48">
        <f>+[1]Enero!D782+[1]Febrero!D782+[1]Marzo!D782</f>
        <v>0</v>
      </c>
      <c r="E782" s="48">
        <f>+[1]Enero!E782+[1]Febrero!E782+[1]Marzo!E782</f>
        <v>0</v>
      </c>
      <c r="F782" s="48">
        <f t="shared" si="39"/>
        <v>0</v>
      </c>
      <c r="G782" s="48">
        <f>+[1]Enero!G782+[1]Febrero!G782+[1]Marzo!G782</f>
        <v>0</v>
      </c>
      <c r="H782" s="48">
        <f>+[1]Enero!H782+[1]Febrero!H782+[1]Marzo!H782</f>
        <v>0</v>
      </c>
      <c r="I782" s="48">
        <f t="shared" si="42"/>
        <v>0</v>
      </c>
      <c r="J782" s="44">
        <f>+SUM(F782,I782)</f>
        <v>0</v>
      </c>
      <c r="K782" s="38"/>
      <c r="L782" s="38"/>
    </row>
    <row r="783" spans="1:12" s="33" customFormat="1" x14ac:dyDescent="0.25">
      <c r="A783" s="66" t="s">
        <v>1552</v>
      </c>
      <c r="B783" s="67" t="s">
        <v>1553</v>
      </c>
      <c r="C783" s="68">
        <f>+SUM(C784:C785)</f>
        <v>0</v>
      </c>
      <c r="D783" s="68">
        <f>+SUM(D784:D785)</f>
        <v>0</v>
      </c>
      <c r="E783" s="68">
        <f>+SUM(E784:E785)</f>
        <v>0</v>
      </c>
      <c r="F783" s="68">
        <f t="shared" ref="F783:F802" si="43">+SUM(C783:E783)</f>
        <v>0</v>
      </c>
      <c r="G783" s="68">
        <f>+SUM(G784:G785)</f>
        <v>0</v>
      </c>
      <c r="H783" s="68">
        <f>+SUM(H784:H785)</f>
        <v>0</v>
      </c>
      <c r="I783" s="68">
        <f t="shared" si="42"/>
        <v>0</v>
      </c>
      <c r="J783" s="68">
        <f>+SUM(J784:J785)</f>
        <v>0</v>
      </c>
      <c r="K783" s="38"/>
      <c r="L783" s="38"/>
    </row>
    <row r="784" spans="1:12" s="33" customFormat="1" x14ac:dyDescent="0.25">
      <c r="A784" s="46" t="s">
        <v>1554</v>
      </c>
      <c r="B784" s="42" t="s">
        <v>1555</v>
      </c>
      <c r="C784" s="48">
        <f>+[1]Enero!C784+[1]Febrero!C784+[1]Marzo!C784</f>
        <v>0</v>
      </c>
      <c r="D784" s="48">
        <f>+[1]Enero!D784+[1]Febrero!D784+[1]Marzo!D784</f>
        <v>0</v>
      </c>
      <c r="E784" s="48">
        <f>+[1]Enero!E784+[1]Febrero!E784+[1]Marzo!E784</f>
        <v>0</v>
      </c>
      <c r="F784" s="48">
        <f t="shared" si="43"/>
        <v>0</v>
      </c>
      <c r="G784" s="48">
        <f>+[1]Enero!G784+[1]Febrero!G784+[1]Marzo!G784</f>
        <v>0</v>
      </c>
      <c r="H784" s="48">
        <f>+[1]Enero!H784+[1]Febrero!H784+[1]Marzo!H784</f>
        <v>0</v>
      </c>
      <c r="I784" s="48">
        <f t="shared" si="42"/>
        <v>0</v>
      </c>
      <c r="J784" s="44">
        <f>+SUM(F784,I784)</f>
        <v>0</v>
      </c>
      <c r="K784" s="38"/>
      <c r="L784" s="38"/>
    </row>
    <row r="785" spans="1:12" s="33" customFormat="1" ht="30" x14ac:dyDescent="0.25">
      <c r="A785" s="46" t="s">
        <v>1556</v>
      </c>
      <c r="B785" s="42" t="s">
        <v>1557</v>
      </c>
      <c r="C785" s="48">
        <f>+[1]Enero!C785+[1]Febrero!C785+[1]Marzo!C785</f>
        <v>0</v>
      </c>
      <c r="D785" s="48">
        <f>+[1]Enero!D785+[1]Febrero!D785+[1]Marzo!D785</f>
        <v>0</v>
      </c>
      <c r="E785" s="48">
        <f>+[1]Enero!E785+[1]Febrero!E785+[1]Marzo!E785</f>
        <v>0</v>
      </c>
      <c r="F785" s="48">
        <f t="shared" si="43"/>
        <v>0</v>
      </c>
      <c r="G785" s="48">
        <f>+[1]Enero!G785+[1]Febrero!G785+[1]Marzo!G785</f>
        <v>0</v>
      </c>
      <c r="H785" s="48">
        <f>+[1]Enero!H785+[1]Febrero!H785+[1]Marzo!H785</f>
        <v>0</v>
      </c>
      <c r="I785" s="48">
        <f t="shared" si="42"/>
        <v>0</v>
      </c>
      <c r="J785" s="44">
        <f>+SUM(F785,I785)</f>
        <v>0</v>
      </c>
      <c r="K785" s="38"/>
      <c r="L785" s="38"/>
    </row>
    <row r="786" spans="1:12" s="33" customFormat="1" x14ac:dyDescent="0.25">
      <c r="A786" s="53" t="s">
        <v>1558</v>
      </c>
      <c r="B786" s="54" t="s">
        <v>1559</v>
      </c>
      <c r="C786" s="55">
        <f>+SUM(C787,C789)</f>
        <v>0</v>
      </c>
      <c r="D786" s="55">
        <f>+SUM(D787,D789)</f>
        <v>0</v>
      </c>
      <c r="E786" s="55">
        <f>+SUM(E787,E789)</f>
        <v>0</v>
      </c>
      <c r="F786" s="55">
        <f t="shared" si="43"/>
        <v>0</v>
      </c>
      <c r="G786" s="55">
        <f>+SUM(G787,G789)</f>
        <v>0</v>
      </c>
      <c r="H786" s="55">
        <f>+SUM(H787,H789)</f>
        <v>0</v>
      </c>
      <c r="I786" s="55">
        <f t="shared" si="42"/>
        <v>0</v>
      </c>
      <c r="J786" s="55">
        <f>+SUM(J787,J789)</f>
        <v>0</v>
      </c>
      <c r="K786" s="38"/>
      <c r="L786" s="38"/>
    </row>
    <row r="787" spans="1:12" s="33" customFormat="1" x14ac:dyDescent="0.25">
      <c r="A787" s="66" t="s">
        <v>1560</v>
      </c>
      <c r="B787" s="67" t="s">
        <v>1561</v>
      </c>
      <c r="C787" s="68">
        <f>+SUM(C788)</f>
        <v>0</v>
      </c>
      <c r="D787" s="68">
        <f>+SUM(D788)</f>
        <v>0</v>
      </c>
      <c r="E787" s="68">
        <f>+SUM(E788)</f>
        <v>0</v>
      </c>
      <c r="F787" s="68">
        <f t="shared" si="43"/>
        <v>0</v>
      </c>
      <c r="G787" s="68">
        <f>+SUM(G788)</f>
        <v>0</v>
      </c>
      <c r="H787" s="68">
        <f>+SUM(H788)</f>
        <v>0</v>
      </c>
      <c r="I787" s="68">
        <f t="shared" si="42"/>
        <v>0</v>
      </c>
      <c r="J787" s="68">
        <f>+SUM(J788)</f>
        <v>0</v>
      </c>
      <c r="K787" s="38"/>
      <c r="L787" s="38"/>
    </row>
    <row r="788" spans="1:12" s="33" customFormat="1" x14ac:dyDescent="0.25">
      <c r="A788" s="46" t="s">
        <v>1562</v>
      </c>
      <c r="B788" s="42" t="s">
        <v>1563</v>
      </c>
      <c r="C788" s="48">
        <f>+[1]Enero!C788+[1]Febrero!C788+[1]Marzo!C788</f>
        <v>0</v>
      </c>
      <c r="D788" s="48">
        <f>+[1]Enero!D788+[1]Febrero!D788+[1]Marzo!D788</f>
        <v>0</v>
      </c>
      <c r="E788" s="48">
        <f>+[1]Enero!E788+[1]Febrero!E788+[1]Marzo!E788</f>
        <v>0</v>
      </c>
      <c r="F788" s="48">
        <f t="shared" si="43"/>
        <v>0</v>
      </c>
      <c r="G788" s="48">
        <f>+[1]Enero!G788+[1]Febrero!G788+[1]Marzo!G788</f>
        <v>0</v>
      </c>
      <c r="H788" s="48">
        <f>+[1]Enero!H788+[1]Febrero!H788+[1]Marzo!H788</f>
        <v>0</v>
      </c>
      <c r="I788" s="48">
        <f t="shared" si="42"/>
        <v>0</v>
      </c>
      <c r="J788" s="44">
        <f>+SUM(F788,I788)</f>
        <v>0</v>
      </c>
      <c r="K788" s="38"/>
      <c r="L788" s="38"/>
    </row>
    <row r="789" spans="1:12" s="33" customFormat="1" x14ac:dyDescent="0.25">
      <c r="A789" s="66" t="s">
        <v>1564</v>
      </c>
      <c r="B789" s="67" t="s">
        <v>1565</v>
      </c>
      <c r="C789" s="68">
        <f>+SUM(C790)</f>
        <v>0</v>
      </c>
      <c r="D789" s="68">
        <f>+SUM(D790)</f>
        <v>0</v>
      </c>
      <c r="E789" s="68">
        <f>+SUM(E790)</f>
        <v>0</v>
      </c>
      <c r="F789" s="68">
        <f t="shared" si="43"/>
        <v>0</v>
      </c>
      <c r="G789" s="68">
        <f>+SUM(G790)</f>
        <v>0</v>
      </c>
      <c r="H789" s="68">
        <f>+SUM(H790)</f>
        <v>0</v>
      </c>
      <c r="I789" s="68">
        <f t="shared" si="42"/>
        <v>0</v>
      </c>
      <c r="J789" s="68">
        <f>+SUM(J790)</f>
        <v>0</v>
      </c>
      <c r="K789" s="38"/>
      <c r="L789" s="38"/>
    </row>
    <row r="790" spans="1:12" s="33" customFormat="1" x14ac:dyDescent="0.25">
      <c r="A790" s="46" t="s">
        <v>1566</v>
      </c>
      <c r="B790" s="42" t="s">
        <v>1567</v>
      </c>
      <c r="C790" s="48">
        <f>+[1]Enero!C790+[1]Febrero!C790+[1]Marzo!C790</f>
        <v>0</v>
      </c>
      <c r="D790" s="48">
        <f>+[1]Enero!D790+[1]Febrero!D790+[1]Marzo!D790</f>
        <v>0</v>
      </c>
      <c r="E790" s="48">
        <f>+[1]Enero!E790+[1]Febrero!E790+[1]Marzo!E790</f>
        <v>0</v>
      </c>
      <c r="F790" s="48">
        <f t="shared" si="43"/>
        <v>0</v>
      </c>
      <c r="G790" s="48">
        <f>+[1]Enero!G790+[1]Febrero!G790+[1]Marzo!G790</f>
        <v>0</v>
      </c>
      <c r="H790" s="48">
        <f>+[1]Enero!H790+[1]Febrero!H790+[1]Marzo!H790</f>
        <v>0</v>
      </c>
      <c r="I790" s="48">
        <f t="shared" si="42"/>
        <v>0</v>
      </c>
      <c r="J790" s="44">
        <f>+SUM(F790,I790)</f>
        <v>0</v>
      </c>
      <c r="K790" s="38"/>
      <c r="L790" s="38"/>
    </row>
    <row r="791" spans="1:12" s="60" customFormat="1" x14ac:dyDescent="0.25">
      <c r="A791" s="53" t="s">
        <v>1568</v>
      </c>
      <c r="B791" s="54" t="s">
        <v>1569</v>
      </c>
      <c r="C791" s="55">
        <f>+SUM(C792,C795)</f>
        <v>0</v>
      </c>
      <c r="D791" s="55">
        <f>+SUM(D792,D795)</f>
        <v>0</v>
      </c>
      <c r="E791" s="55">
        <f>+SUM(E792,E795)</f>
        <v>0</v>
      </c>
      <c r="F791" s="55">
        <f t="shared" si="43"/>
        <v>0</v>
      </c>
      <c r="G791" s="55">
        <f>+SUM(G792,G795)</f>
        <v>0</v>
      </c>
      <c r="H791" s="55">
        <f>+SUM(H792,H795)</f>
        <v>0</v>
      </c>
      <c r="I791" s="55">
        <f t="shared" si="42"/>
        <v>0</v>
      </c>
      <c r="J791" s="55">
        <f>+SUM(J792,J795)</f>
        <v>0</v>
      </c>
      <c r="K791" s="38"/>
      <c r="L791" s="38"/>
    </row>
    <row r="792" spans="1:12" s="60" customFormat="1" x14ac:dyDescent="0.25">
      <c r="A792" s="66" t="s">
        <v>1570</v>
      </c>
      <c r="B792" s="67" t="s">
        <v>1571</v>
      </c>
      <c r="C792" s="68">
        <f>+SUM(C793:C794)</f>
        <v>0</v>
      </c>
      <c r="D792" s="68">
        <f>+SUM(D793:D794)</f>
        <v>0</v>
      </c>
      <c r="E792" s="68">
        <f>+SUM(E793:E794)</f>
        <v>0</v>
      </c>
      <c r="F792" s="68">
        <f t="shared" si="43"/>
        <v>0</v>
      </c>
      <c r="G792" s="68">
        <f>+SUM(G793:G794)</f>
        <v>0</v>
      </c>
      <c r="H792" s="68">
        <f>+SUM(H793:H794)</f>
        <v>0</v>
      </c>
      <c r="I792" s="68">
        <f t="shared" si="42"/>
        <v>0</v>
      </c>
      <c r="J792" s="68">
        <f>+SUM(J793:J794)</f>
        <v>0</v>
      </c>
      <c r="K792" s="38"/>
      <c r="L792" s="38"/>
    </row>
    <row r="793" spans="1:12" s="33" customFormat="1" x14ac:dyDescent="0.25">
      <c r="A793" s="46" t="s">
        <v>1572</v>
      </c>
      <c r="B793" s="42" t="s">
        <v>1573</v>
      </c>
      <c r="C793" s="48">
        <f>+[1]Enero!C793+[1]Febrero!C793+[1]Marzo!C793</f>
        <v>0</v>
      </c>
      <c r="D793" s="48">
        <f>+[1]Enero!D793+[1]Febrero!D793+[1]Marzo!D793</f>
        <v>0</v>
      </c>
      <c r="E793" s="48">
        <f>+[1]Enero!E793+[1]Febrero!E793+[1]Marzo!E793</f>
        <v>0</v>
      </c>
      <c r="F793" s="48">
        <f t="shared" si="43"/>
        <v>0</v>
      </c>
      <c r="G793" s="48">
        <f>+[1]Enero!G793+[1]Febrero!G793+[1]Marzo!G793</f>
        <v>0</v>
      </c>
      <c r="H793" s="48">
        <f>+[1]Enero!H793+[1]Febrero!H793+[1]Marzo!H793</f>
        <v>0</v>
      </c>
      <c r="I793" s="48">
        <f t="shared" si="42"/>
        <v>0</v>
      </c>
      <c r="J793" s="44">
        <f>+SUM(F793,I793)</f>
        <v>0</v>
      </c>
    </row>
    <row r="794" spans="1:12" s="33" customFormat="1" x14ac:dyDescent="0.25">
      <c r="A794" s="46" t="s">
        <v>1574</v>
      </c>
      <c r="B794" s="42" t="s">
        <v>1575</v>
      </c>
      <c r="C794" s="48">
        <f>+[1]Enero!C794+[1]Febrero!C794+[1]Marzo!C794</f>
        <v>0</v>
      </c>
      <c r="D794" s="48">
        <f>+[1]Enero!D794+[1]Febrero!D794+[1]Marzo!D794</f>
        <v>0</v>
      </c>
      <c r="E794" s="48">
        <f>+[1]Enero!E794+[1]Febrero!E794+[1]Marzo!E794</f>
        <v>0</v>
      </c>
      <c r="F794" s="48">
        <f t="shared" si="43"/>
        <v>0</v>
      </c>
      <c r="G794" s="48">
        <f>+[1]Enero!G794+[1]Febrero!G794+[1]Marzo!G794</f>
        <v>0</v>
      </c>
      <c r="H794" s="48">
        <f>+[1]Enero!H794+[1]Febrero!H794+[1]Marzo!H794</f>
        <v>0</v>
      </c>
      <c r="I794" s="48">
        <f t="shared" si="42"/>
        <v>0</v>
      </c>
      <c r="J794" s="44">
        <f>+SUM(F794,I794)</f>
        <v>0</v>
      </c>
    </row>
    <row r="795" spans="1:12" s="33" customFormat="1" x14ac:dyDescent="0.25">
      <c r="A795" s="66" t="s">
        <v>1576</v>
      </c>
      <c r="B795" s="67" t="s">
        <v>1577</v>
      </c>
      <c r="C795" s="68">
        <f>+SUM(C796:C797)</f>
        <v>0</v>
      </c>
      <c r="D795" s="68">
        <f>+SUM(D796:D797)</f>
        <v>0</v>
      </c>
      <c r="E795" s="68">
        <f>+SUM(E796:E797)</f>
        <v>0</v>
      </c>
      <c r="F795" s="68">
        <f t="shared" si="43"/>
        <v>0</v>
      </c>
      <c r="G795" s="68">
        <f>+SUM(G796:G797)</f>
        <v>0</v>
      </c>
      <c r="H795" s="68">
        <f>+SUM(H796:H797)</f>
        <v>0</v>
      </c>
      <c r="I795" s="68">
        <f t="shared" si="42"/>
        <v>0</v>
      </c>
      <c r="J795" s="68">
        <f>+SUM(J796:J797)</f>
        <v>0</v>
      </c>
    </row>
    <row r="796" spans="1:12" s="33" customFormat="1" x14ac:dyDescent="0.25">
      <c r="A796" s="46" t="s">
        <v>1578</v>
      </c>
      <c r="B796" s="42" t="s">
        <v>1579</v>
      </c>
      <c r="C796" s="48">
        <f>+[1]Enero!C796+[1]Febrero!C796+[1]Marzo!C796</f>
        <v>0</v>
      </c>
      <c r="D796" s="48">
        <f>+[1]Enero!D796+[1]Febrero!D796+[1]Marzo!D796</f>
        <v>0</v>
      </c>
      <c r="E796" s="48">
        <f>+[1]Enero!E796+[1]Febrero!E796+[1]Marzo!E796</f>
        <v>0</v>
      </c>
      <c r="F796" s="48">
        <f t="shared" si="43"/>
        <v>0</v>
      </c>
      <c r="G796" s="48">
        <f>+[1]Enero!G796+[1]Febrero!G796+[1]Marzo!G796</f>
        <v>0</v>
      </c>
      <c r="H796" s="48">
        <f>+[1]Enero!H796+[1]Febrero!H796+[1]Marzo!H796</f>
        <v>0</v>
      </c>
      <c r="I796" s="48">
        <f t="shared" si="42"/>
        <v>0</v>
      </c>
      <c r="J796" s="44">
        <f>+SUM(F796,I796)</f>
        <v>0</v>
      </c>
    </row>
    <row r="797" spans="1:12" s="33" customFormat="1" x14ac:dyDescent="0.25">
      <c r="A797" s="46" t="s">
        <v>1580</v>
      </c>
      <c r="B797" s="42" t="s">
        <v>1581</v>
      </c>
      <c r="C797" s="48">
        <f>+[1]Enero!C797+[1]Febrero!C797+[1]Marzo!C797</f>
        <v>0</v>
      </c>
      <c r="D797" s="48">
        <f>+[1]Enero!D797+[1]Febrero!D797+[1]Marzo!D797</f>
        <v>0</v>
      </c>
      <c r="E797" s="48">
        <f>+[1]Enero!E797+[1]Febrero!E797+[1]Marzo!E797</f>
        <v>0</v>
      </c>
      <c r="F797" s="48">
        <f t="shared" si="43"/>
        <v>0</v>
      </c>
      <c r="G797" s="48">
        <f>+[1]Enero!G797+[1]Febrero!G797+[1]Marzo!G797</f>
        <v>0</v>
      </c>
      <c r="H797" s="48">
        <f>+[1]Enero!H797+[1]Febrero!H797+[1]Marzo!H797</f>
        <v>0</v>
      </c>
      <c r="I797" s="48">
        <f t="shared" si="42"/>
        <v>0</v>
      </c>
      <c r="J797" s="44">
        <f>+SUM(F797,I797)</f>
        <v>0</v>
      </c>
    </row>
    <row r="798" spans="1:12" s="33" customFormat="1" ht="30" x14ac:dyDescent="0.25">
      <c r="A798" s="53" t="s">
        <v>1582</v>
      </c>
      <c r="B798" s="54" t="s">
        <v>1583</v>
      </c>
      <c r="C798" s="55">
        <f>+SUM(C799,C801)</f>
        <v>0</v>
      </c>
      <c r="D798" s="55">
        <f>+SUM(D799,D801)</f>
        <v>0</v>
      </c>
      <c r="E798" s="55">
        <f>+SUM(E799,E801)</f>
        <v>0</v>
      </c>
      <c r="F798" s="55">
        <f t="shared" si="43"/>
        <v>0</v>
      </c>
      <c r="G798" s="55">
        <f>+SUM(G799,G801)</f>
        <v>0</v>
      </c>
      <c r="H798" s="55">
        <f>+SUM(H799,H801)</f>
        <v>0</v>
      </c>
      <c r="I798" s="55">
        <f t="shared" si="42"/>
        <v>0</v>
      </c>
      <c r="J798" s="55">
        <f>+SUM(J799,J801)</f>
        <v>0</v>
      </c>
    </row>
    <row r="799" spans="1:12" s="33" customFormat="1" ht="30" x14ac:dyDescent="0.25">
      <c r="A799" s="66" t="s">
        <v>1584</v>
      </c>
      <c r="B799" s="67" t="s">
        <v>1585</v>
      </c>
      <c r="C799" s="68">
        <f>+SUM(C800)</f>
        <v>0</v>
      </c>
      <c r="D799" s="68">
        <f>+SUM(D800)</f>
        <v>0</v>
      </c>
      <c r="E799" s="68">
        <f>+SUM(E800)</f>
        <v>0</v>
      </c>
      <c r="F799" s="68">
        <f t="shared" si="43"/>
        <v>0</v>
      </c>
      <c r="G799" s="68">
        <f>+SUM(G800)</f>
        <v>0</v>
      </c>
      <c r="H799" s="68">
        <f>+SUM(H800)</f>
        <v>0</v>
      </c>
      <c r="I799" s="68">
        <f t="shared" si="42"/>
        <v>0</v>
      </c>
      <c r="J799" s="68">
        <f>+SUM(J800)</f>
        <v>0</v>
      </c>
    </row>
    <row r="800" spans="1:12" s="33" customFormat="1" ht="32.25" customHeight="1" x14ac:dyDescent="0.25">
      <c r="A800" s="46" t="s">
        <v>1586</v>
      </c>
      <c r="B800" s="42" t="s">
        <v>1587</v>
      </c>
      <c r="C800" s="48">
        <f>+[1]Enero!C800+[1]Febrero!C800+[1]Marzo!C800</f>
        <v>0</v>
      </c>
      <c r="D800" s="48">
        <f>+[1]Enero!D800+[1]Febrero!D800+[1]Marzo!D800</f>
        <v>0</v>
      </c>
      <c r="E800" s="48">
        <f>+[1]Enero!E800+[1]Febrero!E800+[1]Marzo!E800</f>
        <v>0</v>
      </c>
      <c r="F800" s="48">
        <f t="shared" si="43"/>
        <v>0</v>
      </c>
      <c r="G800" s="48">
        <f>+[1]Enero!G800+[1]Febrero!G800+[1]Marzo!G800</f>
        <v>0</v>
      </c>
      <c r="H800" s="48">
        <f>+[1]Enero!H800+[1]Febrero!H800+[1]Marzo!H800</f>
        <v>0</v>
      </c>
      <c r="I800" s="48">
        <f t="shared" si="42"/>
        <v>0</v>
      </c>
      <c r="J800" s="44">
        <f>+SUM(F800,I800)</f>
        <v>0</v>
      </c>
    </row>
    <row r="801" spans="1:10" s="33" customFormat="1" ht="30" x14ac:dyDescent="0.25">
      <c r="A801" s="66" t="s">
        <v>1588</v>
      </c>
      <c r="B801" s="67" t="s">
        <v>1589</v>
      </c>
      <c r="C801" s="68">
        <f>+SUM(C802)</f>
        <v>0</v>
      </c>
      <c r="D801" s="68">
        <f>+SUM(D802)</f>
        <v>0</v>
      </c>
      <c r="E801" s="68">
        <f>+SUM(E802)</f>
        <v>0</v>
      </c>
      <c r="F801" s="68">
        <f t="shared" si="43"/>
        <v>0</v>
      </c>
      <c r="G801" s="68">
        <f>+SUM(G802)</f>
        <v>0</v>
      </c>
      <c r="H801" s="68">
        <f>+SUM(H802)</f>
        <v>0</v>
      </c>
      <c r="I801" s="68">
        <f t="shared" si="42"/>
        <v>0</v>
      </c>
      <c r="J801" s="68">
        <f>+SUM(J802)</f>
        <v>0</v>
      </c>
    </row>
    <row r="802" spans="1:10" s="33" customFormat="1" ht="30" x14ac:dyDescent="0.25">
      <c r="A802" s="46" t="s">
        <v>1590</v>
      </c>
      <c r="B802" s="42" t="s">
        <v>1591</v>
      </c>
      <c r="C802" s="48">
        <f>+[1]Enero!C802+[1]Febrero!C802+[1]Marzo!C802</f>
        <v>0</v>
      </c>
      <c r="D802" s="48">
        <f>+[1]Enero!D802+[1]Febrero!D802+[1]Marzo!D802</f>
        <v>0</v>
      </c>
      <c r="E802" s="48">
        <f>+[1]Enero!E802+[1]Febrero!E802+[1]Marzo!E802</f>
        <v>0</v>
      </c>
      <c r="F802" s="48">
        <f t="shared" si="43"/>
        <v>0</v>
      </c>
      <c r="G802" s="48">
        <f>+[1]Enero!G802+[1]Febrero!G802+[1]Marzo!G802</f>
        <v>0</v>
      </c>
      <c r="H802" s="48">
        <f>+[1]Enero!H802+[1]Febrero!H802+[1]Marzo!H802</f>
        <v>0</v>
      </c>
      <c r="I802" s="48">
        <f t="shared" si="42"/>
        <v>0</v>
      </c>
      <c r="J802" s="44">
        <f>+SUM(F802,I802)</f>
        <v>0</v>
      </c>
    </row>
  </sheetData>
  <mergeCells count="20">
    <mergeCell ref="A6:E6"/>
    <mergeCell ref="H6:I6"/>
    <mergeCell ref="C1:E1"/>
    <mergeCell ref="C3:H3"/>
    <mergeCell ref="C4:E4"/>
    <mergeCell ref="A5:E5"/>
    <mergeCell ref="H5:I5"/>
    <mergeCell ref="A7:E7"/>
    <mergeCell ref="H7:I7"/>
    <mergeCell ref="A8:E8"/>
    <mergeCell ref="H8:I8"/>
    <mergeCell ref="A9:E9"/>
    <mergeCell ref="H9:I9"/>
    <mergeCell ref="J13:J14"/>
    <mergeCell ref="H10:I10"/>
    <mergeCell ref="H11:I11"/>
    <mergeCell ref="H12:I12"/>
    <mergeCell ref="A13:B14"/>
    <mergeCell ref="C13:F13"/>
    <mergeCell ref="G13:I13"/>
  </mergeCells>
  <pageMargins left="0.7" right="0.7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 </vt:lpstr>
      <vt:lpstr>'Enero-Marzo '!Área_de_impresión</vt:lpstr>
      <vt:lpstr>'Enero-Marzo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Muñoz Brador</dc:creator>
  <cp:lastModifiedBy>José  Quiroz</cp:lastModifiedBy>
  <cp:lastPrinted>2024-04-10T12:33:22Z</cp:lastPrinted>
  <dcterms:created xsi:type="dcterms:W3CDTF">2024-04-04T19:24:05Z</dcterms:created>
  <dcterms:modified xsi:type="dcterms:W3CDTF">2024-06-02T00:39:19Z</dcterms:modified>
</cp:coreProperties>
</file>