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2BBDF3EE-5E9E-4D8D-9929-0C35A58B5AD4}" xr6:coauthVersionLast="47" xr6:coauthVersionMax="47" xr10:uidLastSave="{00000000-0000-0000-0000-000000000000}"/>
  <bookViews>
    <workbookView xWindow="-120" yWindow="-120" windowWidth="29040" windowHeight="15840" tabRatio="598" xr2:uid="{BD9EF140-573A-4D62-B83B-E43F57BCEC6D}"/>
  </bookViews>
  <sheets>
    <sheet name="7660" sheetId="1" r:id="rId1"/>
    <sheet name="7837" sheetId="5" r:id="rId2"/>
    <sheet name="7662" sheetId="2" r:id="rId3"/>
    <sheet name="7663" sheetId="6" r:id="rId4"/>
    <sheet name="7664" sheetId="3" r:id="rId5"/>
  </sheets>
  <definedNames>
    <definedName name="_xlnm.Print_Area" localSheetId="0">'7660'!$B$2:$K$48</definedName>
    <definedName name="_xlnm.Print_Area" localSheetId="2">'7662'!$A$1:$L$50</definedName>
    <definedName name="_xlnm.Print_Area" localSheetId="3">'7663'!$A$1:$L$50</definedName>
    <definedName name="_xlnm.Print_Area" localSheetId="4">'7664'!$A$1:$L$48</definedName>
    <definedName name="_xlnm.Print_Area" localSheetId="1">'7837'!$A$1:$L$49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L29" i="5" l="1"/>
  <c r="C45" i="6"/>
  <c r="C44" i="6"/>
  <c r="C43" i="6"/>
  <c r="K29" i="6"/>
  <c r="J29" i="6"/>
  <c r="J25" i="6"/>
  <c r="D45" i="5"/>
  <c r="D44" i="5"/>
  <c r="D43" i="5"/>
  <c r="K29" i="5"/>
  <c r="K25" i="5"/>
  <c r="J29" i="2"/>
  <c r="C42" i="1"/>
  <c r="C43" i="1"/>
  <c r="K29" i="1"/>
  <c r="C41" i="3"/>
  <c r="C42" i="3"/>
  <c r="C40" i="3"/>
  <c r="K29" i="3"/>
  <c r="J29" i="3"/>
  <c r="J25" i="3"/>
  <c r="C45" i="2"/>
  <c r="C43" i="2" l="1"/>
  <c r="K29" i="2"/>
  <c r="J25" i="2"/>
  <c r="C44" i="1"/>
  <c r="J25" i="1"/>
  <c r="C44" i="2" l="1"/>
</calcChain>
</file>

<file path=xl/sharedStrings.xml><?xml version="1.0" encoding="utf-8"?>
<sst xmlns="http://schemas.openxmlformats.org/spreadsheetml/2006/main" count="386" uniqueCount="123">
  <si>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</si>
  <si>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</si>
  <si>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</si>
  <si>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</si>
  <si>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</si>
  <si>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</si>
  <si>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</si>
  <si>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</si>
  <si>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</si>
  <si>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</si>
  <si>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0001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</si>
  <si>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</si>
  <si>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</si>
  <si>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</si>
  <si>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</si>
  <si>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</si>
  <si>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</si>
  <si>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</si>
  <si>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</si>
  <si>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</si>
  <si>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Descripción: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</si>
  <si>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</si>
  <si>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</si>
  <si>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</si>
  <si>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</si>
  <si>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</si>
  <si>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</si>
  <si>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</si>
  <si>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</si>
  <si>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</si>
  <si>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</si>
  <si>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</si>
  <si>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</si>
  <si>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</si>
  <si>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</si>
  <si>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</si>
  <si>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</si>
  <si>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</si>
  <si>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</si>
  <si>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</si>
  <si>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</si>
  <si>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</si>
  <si>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</si>
  <si>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</si>
  <si>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</si>
  <si>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</si>
  <si>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</si>
  <si>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</si>
  <si>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</si>
  <si>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 xml:space="preserve">Presupuesto aprobado:  </t>
  </si>
  <si>
    <t xml:space="preserve">Presupuesto modificado: </t>
  </si>
  <si>
    <t>Total devengado:</t>
  </si>
  <si>
    <t>01</t>
  </si>
  <si>
    <t>Brindar a la provincia de Puerto Plata servicios de agua potable, alcantarillado y saneamiento con calidad, eficiencia y eficacia, elevando el nivel de vida de la población y la satisfacción de los clientes a partir del compromiso medioambiental sustentable, siendo una corporación que se desarrolla con un capital humano competente, motivado y comprometido.</t>
  </si>
  <si>
    <t>Ser una corporación líder, autosustentable y reconocida por sus clientes en el sector agua Potable y Saneamiento, que cumpla con los estándares de calidad, de la mano con el desarrollo medio ambiental del país, satisfaciendo así, las necesidades de agua potable, alcantarillados y saneamientos de la provincia de Puerto Plata y que cuenta con un capital humano excelente y con capacidades demostradas.</t>
  </si>
  <si>
    <r>
      <t>Beneficiarios:</t>
    </r>
    <r>
      <rPr>
        <sz val="10"/>
        <color rgb="FF000000"/>
        <rFont val="Century Gothic"/>
        <family val="2"/>
      </rPr>
      <t xml:space="preserve"> </t>
    </r>
  </si>
  <si>
    <t>m3 agua residuales recolectadas</t>
  </si>
  <si>
    <t>m3 agua residuales tratadas</t>
  </si>
  <si>
    <r>
      <t xml:space="preserve">VI. </t>
    </r>
    <r>
      <rPr>
        <b/>
        <sz val="10"/>
        <color theme="0"/>
        <rFont val="Century Gothic"/>
        <family val="2"/>
      </rPr>
      <t>Oportunidades de Mejora</t>
    </r>
  </si>
  <si>
    <r>
      <rPr>
        <b/>
        <sz val="10"/>
        <rFont val="Calibri"/>
        <family val="2"/>
      </rPr>
      <t>7660-</t>
    </r>
    <r>
      <rPr>
        <sz val="10"/>
        <rFont val="Calibri"/>
        <family val="2"/>
      </rPr>
      <t xml:space="preserve"> Residentes de los sectores bajo jurisdicción de CORAAPPLATA con producción de agua potable a través de la red pública.</t>
    </r>
  </si>
  <si>
    <r>
      <rPr>
        <b/>
        <sz val="10"/>
        <rFont val="Calibri"/>
        <family val="2"/>
      </rPr>
      <t>7837-</t>
    </r>
    <r>
      <rPr>
        <sz val="10"/>
        <rFont val="Calibri"/>
        <family val="2"/>
      </rPr>
      <t xml:space="preserve"> Residentes de los sectores bajo jurisdicción de CORAAPPLATA con suministro de agua potable a través de la red pública.</t>
    </r>
  </si>
  <si>
    <t>limitada capacidad de almacenamiento e interruciones en el servicio.</t>
  </si>
  <si>
    <t>Gestión Comercial.</t>
  </si>
  <si>
    <t xml:space="preserve">Este programa contempla la implementación de políticas comerciales para lograr el crecimiento de los clientes y eficientización de los servicios y que los usuarios de CORAAPPLATA reciban atención a los servicios comerciales de sus reclamos y denuncias.        </t>
  </si>
  <si>
    <t xml:space="preserve"> Clientes/usuarios atendidos.</t>
  </si>
  <si>
    <t>Lic. Melvin Gómez Burgos</t>
  </si>
  <si>
    <t>Encargado de Planificación y Desarrollo</t>
  </si>
  <si>
    <t>Incrementada la proporción de aguas residuales tratadas y vertidas.</t>
  </si>
  <si>
    <t xml:space="preserve">Residentes de los sectores bajo la jurisdicción de CORAAPPLATA con servicio de recolección de agua residual a través de la red de alcantarillado. </t>
  </si>
  <si>
    <t>Residentes de los sectores bajo jurisdicción de CORAAPPLATA con aguas residuales tratadas y vertidas al medio ambiente conforme a los parámetros establecidos por las normas.</t>
  </si>
  <si>
    <r>
      <rPr>
        <b/>
        <i/>
        <sz val="10"/>
        <color theme="1"/>
        <rFont val="Calibri"/>
        <family val="2"/>
        <scheme val="minor"/>
      </rPr>
      <t>7664</t>
    </r>
    <r>
      <rPr>
        <b/>
        <sz val="10"/>
        <color theme="1"/>
        <rFont val="Calibri"/>
        <family val="2"/>
        <scheme val="minor"/>
      </rPr>
      <t xml:space="preserve">- </t>
    </r>
    <r>
      <rPr>
        <i/>
        <sz val="10"/>
        <color theme="1"/>
        <rFont val="Calibri"/>
        <family val="2"/>
        <scheme val="minor"/>
      </rPr>
      <t xml:space="preserve">Residentes de los sectores de CORAAPPLATA reciben atención a las solicitudes de servicios comerciales, reclamos y denuncias. </t>
    </r>
  </si>
  <si>
    <r>
      <rPr>
        <b/>
        <i/>
        <sz val="10"/>
        <color theme="1"/>
        <rFont val="Calibri"/>
        <family val="2"/>
        <scheme val="minor"/>
      </rPr>
      <t xml:space="preserve">7662- </t>
    </r>
    <r>
      <rPr>
        <i/>
        <sz val="10"/>
        <color theme="1"/>
        <rFont val="Calibri"/>
        <family val="2"/>
        <scheme val="minor"/>
      </rPr>
      <t>Residentes de los sectores bajo jurisdicción de CORAAPLATA con servicio de recolección de agua residual a través de la red de alcantarillado.</t>
    </r>
  </si>
  <si>
    <r>
      <rPr>
        <b/>
        <i/>
        <sz val="10"/>
        <color theme="1"/>
        <rFont val="Calibri"/>
        <family val="2"/>
        <scheme val="minor"/>
      </rPr>
      <t>7663-</t>
    </r>
    <r>
      <rPr>
        <i/>
        <sz val="10"/>
        <color theme="1"/>
        <rFont val="Calibri"/>
        <family val="2"/>
        <scheme val="minor"/>
      </rPr>
      <t xml:space="preserve"> Residentes de los sectores bajo jurisdicción de CORAAPPLATA con aguas residuales tratadas y vertidas al medio ambiente conforme a los parámetros establecidos por las normas.</t>
    </r>
  </si>
  <si>
    <t>Residentes de los sectores bajo la jurisdicción de CORAAPPLATA con producción de agua potable a través de la red pública.</t>
  </si>
  <si>
    <t>Saneamiento y disposición de las Aguas Residuales.</t>
  </si>
  <si>
    <t>Residentes de la provincia de Puerto Plata bajo jurisdicción de CORAAPPLATA.</t>
  </si>
  <si>
    <t>Residentes de la Provincia de Puerto Plata, bajo jurisdicción de CORAAPPLATA.</t>
  </si>
  <si>
    <t>Residentes en la provincia de Puerto Plata bajo jurisdicción de CORAAPPLATA.</t>
  </si>
  <si>
    <t>Residentes de los sectores bajo jurisdicción de CORAAPPLATA reciben atención a las solicitudes de servicios comeriales, reclamos y denuncias.</t>
  </si>
  <si>
    <t>6109 Corporación de Acueductos y Alcantarillados de Puerto Plata (CORAAPPLATA)</t>
  </si>
  <si>
    <t>Ejecución Trimestral</t>
  </si>
  <si>
    <t xml:space="preserve">Producto (7660): </t>
  </si>
  <si>
    <t>Melvin Gómez Burgos</t>
  </si>
  <si>
    <t xml:space="preserve">En este programa logrará recolectar y tratar las aguas residiuales vertidas para su disposición,a través de las redes de alcantarillado sanitario,de acuerdo a los prametros establecidos para preservación del medio ambiente. </t>
  </si>
  <si>
    <t xml:space="preserve">La cantidad de agua residual generada y tratada es directamente proporcional a la cantidad suministrada. El incremento en el indicador es debido a la repación de equipos en la planta de pretatamiento de agua residual. </t>
  </si>
  <si>
    <t xml:space="preserve">La cantidad de agua residual generada, tratada y vertida es directamente proporcional a la cantidad suministrada. El incremento en el indicador es debido a la repación de equipos en la planta de pretatamiento de agua residual. </t>
  </si>
  <si>
    <r>
      <t>Beneficiarios:</t>
    </r>
    <r>
      <rPr>
        <sz val="10"/>
        <rFont val="Century Gothic"/>
        <family val="2"/>
      </rPr>
      <t xml:space="preserve"> </t>
    </r>
  </si>
  <si>
    <t xml:space="preserve">Producto (7662): </t>
  </si>
  <si>
    <t xml:space="preserve">Producto (7663): </t>
  </si>
  <si>
    <t>El flujo de solicitudes de servicio es muy variable, dependiente de las necesidades pocos predecible de los usuarios.</t>
  </si>
  <si>
    <t>Encargado del depto. de Planificación y Desarrollo</t>
  </si>
  <si>
    <t>Ser una corporación líder, autosustentable y reconocida por sus clientes en el sector agua Potable y Saneamiento, que cumpla con los estándares de calidad, de la mano con el desarrollo medio ambiental del país, satisfaciendo las necesidades de agua potable, alcantarillados y saneamientos de la provincia de Puerto Plata y que cuenta con un capital humano excelente y con capacidades demostradas.</t>
  </si>
  <si>
    <t>Abastecimiento de agua potable.</t>
  </si>
  <si>
    <t>IV.II - Formulación y ejecución de las metas por producto</t>
  </si>
  <si>
    <t>m3 de agua producida</t>
  </si>
  <si>
    <t>m3 de agua suministrada</t>
  </si>
  <si>
    <t xml:space="preserve">Consiste en el tratamiento de fuentes de agua cruda a través de procesos de filtración, desinfección y control de calidad. Asegurando su potabilidad, con el fin de abastecer a todos los habitantes de la provincia. </t>
  </si>
  <si>
    <t>Encargado Del Depto. De Planificación y Desarrollo</t>
  </si>
  <si>
    <t xml:space="preserve">Este programa se encarga del todo el proceso de producción del agua potable, velando por la ejecución de control de la calidad de agua en las fuentes de producción y la red de distribución. Es respozable del mantenimiento de los sistemas de producción y distribución de agua potable, haciendo posible que la población tenga acceso a agua potable con la calidad requerida. </t>
  </si>
  <si>
    <t>Incrementar la cobertura de agua potable en zonas urbanas y rurales. Eficiantizar y aumentar el servicio de agua potable.</t>
  </si>
  <si>
    <t xml:space="preserve">Producto (7837): </t>
  </si>
  <si>
    <t>Residentes de los sectores bajo la jurisdicción de CORAAPPLATA con suministro de agua potable a través de la red pública.</t>
  </si>
  <si>
    <t xml:space="preserve">Corresponde a el suministro de agua potable a los habitantes de la provincia de Puerto Plata. </t>
  </si>
  <si>
    <t>Se refiere a la cantidad de residuales que generan los habitantes de la provincia de Puerto Plata, y que son captadas a través de redes de alcantarillado sanitario.</t>
  </si>
  <si>
    <t>Es el servicio de tratamiento de aguas residuales que son captadas a través de redes de alcantarillado sanitario y tratadas en una planta de tratamiento de aguas residuales conforme a los parámetros establecidos para preservación del medio ambiente.</t>
  </si>
  <si>
    <t>Se refiere a las reclamaciones, quejas y solicitudes de los usuarios que reciben los servicios de agua potable y alcantarillado sanitario. y que son gestionadas.</t>
  </si>
  <si>
    <t>El incremento o la disminución en la producción de agua potable, regularmente es debido a los constante mantenimiento y reparaciones de las maquinarias, equipos con la finalidad de optimizar la producción. Las incidencias climatológicas son un factor fundamental en este aspecto.</t>
  </si>
  <si>
    <t>El incremento o disminución en el suministro de agua potable, regularmente es debido a los constante mantenimiento y reparación de averías en el sistema de distribucción con la finalidad de optimizar el suministro. Las incidencias climatológicas son un factor fundamental en este aspecto.</t>
  </si>
  <si>
    <r>
      <t>Para el tercer trimestre del año corriente hemos ejecutado un 209.61% respecto a lo planificación física. Esto se ha visto reflejado en la eficiencia en el servicio de recole</t>
    </r>
    <r>
      <rPr>
        <sz val="10"/>
        <color theme="1"/>
        <rFont val="Calibri"/>
        <family val="2"/>
        <scheme val="minor"/>
      </rPr>
      <t>cción de las aguas residuales</t>
    </r>
    <r>
      <rPr>
        <i/>
        <sz val="10"/>
        <color theme="1"/>
        <rFont val="Calibri"/>
        <family val="2"/>
        <scheme val="minor"/>
      </rPr>
      <t>. Garantizando la salud de la población, minizando las enfermedades de origen hídrico, por deficiencia en la calidad del servicio.</t>
    </r>
  </si>
  <si>
    <t>Para el tercer trimestre del año corriente hemos ejecutado un 209.61% respecto a lo planificación física. Recolectar, transportar y tratar las aguas residuales y vertidas para su disposicion final sin dañar el medio ambiente.</t>
  </si>
  <si>
    <t>Para el tercer trimestre del año corriente hemos ejecutado un 64.02% respecto a lo planificación física. Hemos eficientizado el tiempo de respuesta de las solicitudes de solicitudes, quejas y reclamos recibidas en el departamente de gestión comercial.</t>
  </si>
  <si>
    <t>Residentes de la provincia de Puerto Plata, bajo jurisdicción de CORAAPPLATA.</t>
  </si>
  <si>
    <t>V. Análisis de los logros y desviaciones</t>
  </si>
  <si>
    <t>Limitada capacidad de almacenamiento e interruciones en el servicio.</t>
  </si>
  <si>
    <t>Saneamiento y disposición de las aguas residuales.</t>
  </si>
  <si>
    <t>Eficientizada la gestión comercial a los servicios comprometidos.</t>
  </si>
  <si>
    <t>DESARROLLO SOCIAL</t>
  </si>
  <si>
    <t>Vivienda digna en entornos saludables</t>
  </si>
  <si>
    <t>Garantizar el acceso universal a servicios de agua potable y saneamiento, provistos con calidad y eficiencia</t>
  </si>
  <si>
    <t xml:space="preserve"> Metas Físicas Financieras </t>
  </si>
  <si>
    <t>Ejecución física financiera 1er trimestre 2025</t>
  </si>
  <si>
    <t xml:space="preserve">En el transcurso del año 2025 hemos ejecutado un 111.20% respecto a la programación física. Esto se ha visto reflejado en la eficiencia en el servicio y el aumento de la productividad de agua potable, garantizando la salud de la población, minizando las enfermedades de origen hídrico, por deficiencia en la calidad del servicio de agua potable.   </t>
  </si>
  <si>
    <t xml:space="preserve">En el transcurso del año 2025 hemos ejecutado un 90.72% respecto a la programación física. Esto se ha visto reflejado en la eficiencia en el servicio y el aumento del suministro de agua potable, garantizando la salud de la población, minizando las enfermedades de origen hídrico, por deficiencia en la calidad del servicio de agua potable.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</si>
</sst>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0"/>
      <color theme="0"/>
      <name val="Century Gothic"/>
      <family val="2"/>
    </font>
    <font>
      <sz val="10"/>
      <color theme="4" tint="-0.249977111117893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5F5F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164" fontId="0" fillId="0" borderId="0" xfId="1" applyFont="1"/>
    <xf numFmtId="0" fontId="12" fillId="0" borderId="0" xfId="0" applyFont="1" applyAlignment="1">
      <alignment horizontal="left" vertical="center" wrapText="1"/>
    </xf>
    <xf numFmtId="167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2" xfId="0" applyFont="1" applyBorder="1" applyAlignment="1">
      <alignment vertical="center"/>
    </xf>
    <xf numFmtId="0" fontId="11" fillId="7" borderId="11" xfId="0" applyFont="1" applyFill="1" applyBorder="1" applyAlignment="1">
      <alignment horizontal="center" vertical="center" wrapText="1" readingOrder="1"/>
    </xf>
    <xf numFmtId="167" fontId="0" fillId="0" borderId="0" xfId="0" applyNumberFormat="1"/>
    <xf numFmtId="0" fontId="12" fillId="0" borderId="11" xfId="0" applyFont="1" applyBorder="1" applyAlignment="1" applyProtection="1">
      <alignment horizontal="center" vertical="center" wrapText="1"/>
      <protection locked="0"/>
    </xf>
    <xf numFmtId="166" fontId="12" fillId="0" borderId="11" xfId="0" applyNumberFormat="1" applyFont="1" applyBorder="1" applyAlignment="1" applyProtection="1">
      <alignment horizontal="center" vertical="center" wrapText="1"/>
      <protection locked="0"/>
    </xf>
    <xf numFmtId="10" fontId="12" fillId="6" borderId="11" xfId="2" applyNumberFormat="1" applyFont="1" applyFill="1" applyBorder="1" applyAlignment="1" applyProtection="1">
      <alignment horizontal="center" vertical="center" wrapText="1" readingOrder="1"/>
      <protection locked="0"/>
    </xf>
    <xf numFmtId="164" fontId="19" fillId="0" borderId="0" xfId="1" applyFont="1"/>
    <xf numFmtId="0" fontId="12" fillId="0" borderId="0" xfId="0" applyFont="1" applyProtection="1">
      <protection locked="0"/>
    </xf>
    <xf numFmtId="0" fontId="17" fillId="0" borderId="11" xfId="0" applyFont="1" applyBorder="1" applyAlignment="1">
      <alignment vertical="top"/>
    </xf>
    <xf numFmtId="166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167" fontId="21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2" fillId="0" borderId="0" xfId="0" applyFont="1"/>
    <xf numFmtId="43" fontId="12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9" fillId="5" borderId="11" xfId="0" applyFont="1" applyFill="1" applyBorder="1"/>
    <xf numFmtId="0" fontId="17" fillId="0" borderId="16" xfId="0" applyFont="1" applyBorder="1" applyAlignment="1">
      <alignment vertical="top"/>
    </xf>
    <xf numFmtId="167" fontId="12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5" xfId="0" applyFont="1" applyBorder="1" applyAlignment="1">
      <alignment vertical="top"/>
    </xf>
    <xf numFmtId="167" fontId="12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8" xfId="0" applyFont="1" applyBorder="1" applyAlignment="1">
      <alignment vertical="top"/>
    </xf>
    <xf numFmtId="167" fontId="12" fillId="0" borderId="19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166" fontId="12" fillId="0" borderId="21" xfId="0" applyNumberFormat="1" applyFont="1" applyBorder="1" applyAlignment="1" applyProtection="1">
      <alignment horizontal="center" vertical="center" wrapText="1"/>
      <protection locked="0"/>
    </xf>
    <xf numFmtId="167" fontId="21" fillId="0" borderId="21" xfId="0" applyNumberFormat="1" applyFont="1" applyBorder="1" applyAlignment="1" applyProtection="1">
      <alignment horizontal="center" vertical="center" wrapText="1" readingOrder="1"/>
      <protection locked="0"/>
    </xf>
    <xf numFmtId="10" fontId="12" fillId="6" borderId="21" xfId="2" applyNumberFormat="1" applyFont="1" applyFill="1" applyBorder="1" applyAlignment="1" applyProtection="1">
      <alignment horizontal="center" vertical="center" wrapText="1" readingOrder="1"/>
      <protection locked="0"/>
    </xf>
    <xf numFmtId="168" fontId="12" fillId="6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9" fillId="5" borderId="15" xfId="0" applyFont="1" applyFill="1" applyBorder="1"/>
    <xf numFmtId="0" fontId="11" fillId="7" borderId="15" xfId="0" applyFont="1" applyFill="1" applyBorder="1" applyAlignment="1">
      <alignment horizontal="center"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12" fillId="0" borderId="15" xfId="0" applyFont="1" applyBorder="1" applyAlignment="1" applyProtection="1">
      <alignment vertical="center" wrapText="1"/>
      <protection locked="0"/>
    </xf>
    <xf numFmtId="168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>
      <alignment horizontal="center" vertical="center" wrapText="1" readingOrder="1"/>
    </xf>
    <xf numFmtId="0" fontId="11" fillId="7" borderId="13" xfId="0" applyFont="1" applyFill="1" applyBorder="1" applyAlignment="1">
      <alignment horizontal="center" vertical="center" wrapText="1" readingOrder="1"/>
    </xf>
    <xf numFmtId="0" fontId="11" fillId="7" borderId="25" xfId="0" applyFont="1" applyFill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164" fontId="9" fillId="0" borderId="0" xfId="1" applyFont="1" applyBorder="1" applyAlignment="1">
      <alignment vertical="center"/>
    </xf>
    <xf numFmtId="0" fontId="11" fillId="7" borderId="28" xfId="0" applyFont="1" applyFill="1" applyBorder="1" applyAlignment="1">
      <alignment horizontal="center" vertical="center" wrapText="1" readingOrder="1"/>
    </xf>
    <xf numFmtId="0" fontId="11" fillId="7" borderId="29" xfId="0" applyFont="1" applyFill="1" applyBorder="1" applyAlignment="1">
      <alignment horizontal="center" vertical="center" wrapText="1" readingOrder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65" fontId="26" fillId="0" borderId="23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15" xfId="0" applyFont="1" applyBorder="1"/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28" fillId="3" borderId="20" xfId="0" applyFont="1" applyFill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166" fontId="12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9" fillId="5" borderId="20" xfId="0" applyFont="1" applyFill="1" applyBorder="1"/>
    <xf numFmtId="0" fontId="9" fillId="5" borderId="31" xfId="0" applyFont="1" applyFill="1" applyBorder="1"/>
    <xf numFmtId="164" fontId="9" fillId="0" borderId="11" xfId="1" applyFont="1" applyBorder="1" applyAlignment="1">
      <alignment vertical="center"/>
    </xf>
    <xf numFmtId="0" fontId="28" fillId="3" borderId="21" xfId="0" applyFont="1" applyFill="1" applyBorder="1" applyAlignment="1" applyProtection="1">
      <alignment horizontal="center" vertical="center" wrapText="1"/>
      <protection locked="0"/>
    </xf>
    <xf numFmtId="166" fontId="28" fillId="3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3" borderId="30" xfId="1" applyNumberFormat="1" applyFont="1" applyFill="1" applyBorder="1" applyAlignment="1" applyProtection="1">
      <alignment vertical="center"/>
      <protection locked="0"/>
    </xf>
    <xf numFmtId="166" fontId="28" fillId="3" borderId="21" xfId="1" applyNumberFormat="1" applyFont="1" applyFill="1" applyBorder="1" applyAlignment="1" applyProtection="1">
      <alignment horizontal="center" vertical="center" wrapText="1"/>
      <protection locked="0"/>
    </xf>
    <xf numFmtId="10" fontId="28" fillId="3" borderId="21" xfId="2" applyNumberFormat="1" applyFont="1" applyFill="1" applyBorder="1" applyAlignment="1" applyProtection="1">
      <alignment horizontal="center" vertical="center" wrapText="1" readingOrder="1"/>
      <protection locked="0"/>
    </xf>
    <xf numFmtId="168" fontId="28" fillId="3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1" borderId="11" xfId="0" applyFont="1" applyFill="1" applyBorder="1" applyAlignment="1">
      <alignment horizontal="center" vertical="center" wrapText="1" readingOrder="1"/>
    </xf>
    <xf numFmtId="0" fontId="11" fillId="11" borderId="13" xfId="0" applyFont="1" applyFill="1" applyBorder="1" applyAlignment="1">
      <alignment horizontal="center" vertical="center" wrapText="1" readingOrder="1"/>
    </xf>
    <xf numFmtId="164" fontId="9" fillId="0" borderId="11" xfId="1" applyFont="1" applyFill="1" applyBorder="1" applyAlignment="1">
      <alignment vertical="center"/>
    </xf>
    <xf numFmtId="167" fontId="9" fillId="0" borderId="0" xfId="0" applyNumberFormat="1" applyFont="1"/>
    <xf numFmtId="0" fontId="9" fillId="0" borderId="0" xfId="0" applyFont="1"/>
    <xf numFmtId="164" fontId="21" fillId="0" borderId="11" xfId="1" applyFont="1" applyBorder="1" applyAlignment="1" applyProtection="1">
      <alignment horizontal="center" vertical="center" wrapText="1" readingOrder="1"/>
      <protection locked="0"/>
    </xf>
    <xf numFmtId="164" fontId="22" fillId="0" borderId="0" xfId="1" applyFont="1"/>
    <xf numFmtId="164" fontId="12" fillId="0" borderId="11" xfId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/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8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0" xfId="0" quotePrefix="1" applyNumberFormat="1" applyFont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39" fontId="12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 wrapText="1" readingOrder="1"/>
    </xf>
    <xf numFmtId="0" fontId="13" fillId="5" borderId="11" xfId="0" applyFont="1" applyFill="1" applyBorder="1" applyAlignment="1">
      <alignment horizontal="center" vertical="center" wrapText="1" readingOrder="1"/>
    </xf>
    <xf numFmtId="0" fontId="13" fillId="5" borderId="12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0" fontId="12" fillId="6" borderId="11" xfId="2" applyNumberFormat="1" applyFont="1" applyFill="1" applyBorder="1" applyAlignment="1" applyProtection="1">
      <alignment horizontal="center" vertical="center" wrapText="1" readingOrder="1"/>
    </xf>
    <xf numFmtId="10" fontId="12" fillId="6" borderId="12" xfId="2" applyNumberFormat="1" applyFont="1" applyFill="1" applyBorder="1" applyAlignment="1" applyProtection="1">
      <alignment horizontal="center" vertical="center" wrapText="1" readingOrder="1"/>
    </xf>
    <xf numFmtId="0" fontId="11" fillId="7" borderId="11" xfId="0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vertical="top" wrapText="1"/>
    </xf>
    <xf numFmtId="0" fontId="11" fillId="11" borderId="11" xfId="0" applyFont="1" applyFill="1" applyBorder="1" applyAlignment="1">
      <alignment horizontal="center" vertical="center" wrapText="1" readingOrder="1"/>
    </xf>
    <xf numFmtId="0" fontId="12" fillId="10" borderId="11" xfId="0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0" fontId="12" fillId="0" borderId="8" xfId="2" applyNumberFormat="1" applyFont="1" applyFill="1" applyBorder="1" applyAlignment="1" applyProtection="1">
      <alignment horizontal="center" vertical="center" wrapText="1" readingOrder="1"/>
    </xf>
    <xf numFmtId="10" fontId="12" fillId="0" borderId="10" xfId="2" applyNumberFormat="1" applyFont="1" applyFill="1" applyBorder="1" applyAlignment="1" applyProtection="1">
      <alignment horizontal="center" vertical="center" wrapText="1" readingOrder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center"/>
    </xf>
    <xf numFmtId="0" fontId="11" fillId="7" borderId="21" xfId="0" applyFont="1" applyFill="1" applyBorder="1" applyAlignment="1">
      <alignment horizontal="center" vertical="center" wrapText="1" readingOrder="1"/>
    </xf>
    <xf numFmtId="0" fontId="12" fillId="5" borderId="21" xfId="0" applyFont="1" applyFill="1" applyBorder="1" applyAlignment="1">
      <alignment vertical="top" wrapText="1"/>
    </xf>
    <xf numFmtId="0" fontId="12" fillId="5" borderId="27" xfId="0" applyFont="1" applyFill="1" applyBorder="1" applyAlignment="1">
      <alignment vertical="top" wrapText="1"/>
    </xf>
    <xf numFmtId="10" fontId="12" fillId="0" borderId="11" xfId="2" applyNumberFormat="1" applyFont="1" applyFill="1" applyBorder="1" applyAlignment="1" applyProtection="1">
      <alignment horizontal="center" vertical="center" wrapText="1" readingOrder="1"/>
    </xf>
    <xf numFmtId="10" fontId="12" fillId="0" borderId="12" xfId="2" applyNumberFormat="1" applyFont="1" applyFill="1" applyBorder="1" applyAlignment="1" applyProtection="1">
      <alignment horizontal="center" vertical="center" wrapText="1" readingOrder="1"/>
    </xf>
    <xf numFmtId="0" fontId="12" fillId="0" borderId="7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A6A6A6"/>
        </top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A6A6A6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9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54166D20-E18D-4A62-9C84-6EF319A60544}"/>
  </tableStyles>
  <colors>
    <mruColors>
      <color rgb="FFD9D9D9"/>
      <color rgb="FF00206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35276</xdr:colOff>
      <xdr:row>1</xdr:row>
      <xdr:rowOff>91723</xdr:rowOff>
    </xdr:from>
    <xdr:ext cx="1330473" cy="786438"/>
    <xdr:pic>
      <xdr:nvPicPr>
        <xdr:cNvPr id="4" name="Imagen 3">
          <a:extLst>
            <a:ext uri="{FF2B5EF4-FFF2-40B4-BE49-F238E27FC236}">
              <a16:creationId xmlns:a16="http://schemas.microsoft.com/office/drawing/2014/main" id="{3E259E2F-F400-4EE6-AD20-BC65AFB2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282223"/>
          <a:ext cx="1330473" cy="7864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41383</xdr:colOff>
      <xdr:row>1</xdr:row>
      <xdr:rowOff>91722</xdr:rowOff>
    </xdr:from>
    <xdr:ext cx="1342918" cy="835377"/>
    <xdr:pic>
      <xdr:nvPicPr>
        <xdr:cNvPr id="2" name="Imagen 1">
          <a:extLst>
            <a:ext uri="{FF2B5EF4-FFF2-40B4-BE49-F238E27FC236}">
              <a16:creationId xmlns:a16="http://schemas.microsoft.com/office/drawing/2014/main" id="{E00C3F56-2741-427E-AD6B-AF781073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983" y="282222"/>
          <a:ext cx="1342918" cy="83537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2A39E2D5-6449-44C9-BFB9-2B1CD4AE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46168"/>
          <a:ext cx="1243964" cy="73530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A8E1E009-1258-43F8-83E9-DFEAB136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1" y="236668"/>
          <a:ext cx="1243964" cy="7353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176816</xdr:colOff>
      <xdr:row>1</xdr:row>
      <xdr:rowOff>87474</xdr:rowOff>
    </xdr:from>
    <xdr:ext cx="1241766" cy="655120"/>
    <xdr:pic>
      <xdr:nvPicPr>
        <xdr:cNvPr id="2" name="Imagen 1">
          <a:extLst>
            <a:ext uri="{FF2B5EF4-FFF2-40B4-BE49-F238E27FC236}">
              <a16:creationId xmlns:a16="http://schemas.microsoft.com/office/drawing/2014/main" id="{43889C39-759D-4C76-9007-7E91A086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16" y="87474"/>
          <a:ext cx="1241766" cy="655120"/>
        </a:xfrm>
        <a:prstGeom prst="rect">
          <a:avLst/>
        </a:prstGeom>
      </xdr:spPr>
    </xdr:pic>
    <xdr:clientData/>
  </xdr:oneCellAnchor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4" name="Imagen 3">
          <a:extLst>
            <a:ext uri="{FF2B5EF4-FFF2-40B4-BE49-F238E27FC236}">
              <a16:creationId xmlns:a16="http://schemas.microsoft.com/office/drawing/2014/main" id="{CF7CABF6-32CD-4956-B0E2-C8526C2B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11" y="49343"/>
          <a:ext cx="1243964" cy="73530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3FF19C-5246-4618-938D-A8A70FC981BD}" name="Tabla1" displayName="Tabla1" ref="B28:K29" totalsRowShown="0" headerRowDxfId="71" dataDxfId="69" headerRowBorderDxfId="70" tableBorderDxfId="68" totalsRowBorderDxfId="67">
  <tableColumns count="10">
    <tableColumn id="1" xr3:uid="{FD0AD08C-86EA-485A-A171-D2778205DC4E}" name="Producto" dataDxfId="66"/>
    <tableColumn id="2" xr3:uid="{E789BFD7-49ED-49CD-B764-0385B1A6EAA6}" name="Indicador" dataDxfId="65"/>
    <tableColumn id="3" xr3:uid="{02522647-235A-4765-A4CE-3A2837E4B15F}" name="Física_x000a_(A)" dataDxfId="64"/>
    <tableColumn id="4" xr3:uid="{812B8BDC-39EF-4092-8CEE-774BF16ED73C}" name="Financiera_x000a_(B)" dataDxfId="63" dataCellStyle="Millares"/>
    <tableColumn id="9" xr3:uid="{B09BD854-8ABC-4116-9ECF-67582C4652A5}" name="Física_x000a_(C)" dataDxfId="62" dataCellStyle="Millares"/>
    <tableColumn id="10" xr3:uid="{E338E925-943F-457D-894F-D0602B2223F8}" name="Financiera_x000a_(D)" dataDxfId="61" dataCellStyle="Millares"/>
    <tableColumn id="5" xr3:uid="{EC92CCA4-7F0C-4730-A26A-BFC4E7247E79}" name="Física _x000a_(E)" dataDxfId="60" dataCellStyle="Millares"/>
    <tableColumn id="6" xr3:uid="{6F0F6B47-16F3-4D85-AD58-F493F96E3A36}" name="Financiera _x000a_ (F)" dataDxfId="59"/>
    <tableColumn id="7" xr3:uid="{64B24E8E-5429-44DB-B075-E264CC2BC787}" name="Física _x000a_(%)_x000a_ G=E/C" dataDxfId="58" dataCellStyle="Porcentaje">
      <calculatedColumnFormula>IF(H29&gt;0,H29/F29,0)</calculatedColumnFormula>
    </tableColumn>
    <tableColumn id="8" xr3:uid="{3220B791-9347-4C83-BE54-49CC166C0900}" name="Financiero _x000a_(%) _x000a_H=F/D" dataDxfId="57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660F2-99B0-4B1F-AC07-FD0E00A5B5D2}" name="Tabla12" displayName="Tabla12" ref="C28:L29" totalsRowShown="0" headerRowDxfId="56" dataDxfId="54" headerRowBorderDxfId="55" tableBorderDxfId="53" totalsRowBorderDxfId="52">
  <tableColumns count="10">
    <tableColumn id="1" xr3:uid="{CF6448C3-66E3-4092-8082-EA6F348788D1}" name="Producto" dataDxfId="51"/>
    <tableColumn id="2" xr3:uid="{3C8ECE71-56AA-41B9-831F-7E7FA8A876A0}" name="Indicador" dataDxfId="50"/>
    <tableColumn id="3" xr3:uid="{8C9E1366-AC9D-450E-BE77-61F54C1003FE}" name="Física_x000a_(A)" dataDxfId="49"/>
    <tableColumn id="4" xr3:uid="{15AD130D-D3FC-4DDD-935B-28824DD0568D}" name="Financiera_x000a_(B)" dataDxfId="48" dataCellStyle="Millares"/>
    <tableColumn id="9" xr3:uid="{5BCA1EC9-359B-4CC0-8AC1-0F51F07A8D35}" name="Física_x000a_(C)" dataDxfId="47" dataCellStyle="Millares"/>
    <tableColumn id="10" xr3:uid="{384746B3-A277-4A75-B3A5-8E0BF86F7E34}" name="Financiera_x000a_(D)" dataDxfId="46" dataCellStyle="Millares"/>
    <tableColumn id="5" xr3:uid="{938CB4FB-CCD8-4AB5-8D91-93D3346513C2}" name="Física _x000a_(E)" dataDxfId="45"/>
    <tableColumn id="6" xr3:uid="{F0416BB7-E098-452A-9653-ADC9334D67A7}" name="Financiera _x000a_ (F)" dataDxfId="44" dataCellStyle="Millares"/>
    <tableColumn id="7" xr3:uid="{5005640F-871E-4F28-A421-018E60D7D30C}" name="Física _x000a_(%)_x000a_ G=E/C" dataDxfId="43" dataCellStyle="Porcentaje">
      <calculatedColumnFormula>IF(I29&gt;0,I29/G29,0)</calculatedColumnFormula>
    </tableColumn>
    <tableColumn id="8" xr3:uid="{48A79B8A-D61F-4B59-9274-89F196D01271}" name="Financiero _x000a_(%) _x000a_H=F/D" dataDxfId="42">
      <calculatedColumnFormula>IF(J29&gt;0,J29/H29,0)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86AC7-4B3E-409D-8FD5-FD735C046FB8}" name="Tabla13" displayName="Tabla13" ref="B28:K29" totalsRowShown="0" headerRowDxfId="41" headerRowBorderDxfId="40" tableBorderDxfId="39" totalsRowBorderDxfId="38">
  <tableColumns count="10">
    <tableColumn id="1" xr3:uid="{B551CA80-CE45-4B05-B969-040DA57FA920}" name="Producto" dataDxfId="37"/>
    <tableColumn id="2" xr3:uid="{3A16A42B-4318-4F0F-89E0-80B1C69CB6E6}" name="Indicador" dataDxfId="36"/>
    <tableColumn id="3" xr3:uid="{5239FC7D-B33A-4A5C-B4E7-D584A90989B8}" name="Física_x000a_(A)" dataDxfId="35"/>
    <tableColumn id="4" xr3:uid="{5CFDCA80-A00F-4906-AED9-093A2743851F}" name="Financiera_x000a_(B)" dataDxfId="34"/>
    <tableColumn id="9" xr3:uid="{BBB32BB5-52F3-4C70-B60E-CE0B83BD3C21}" name="Física_x000a_(C)" dataDxfId="33" dataCellStyle="Millares"/>
    <tableColumn id="10" xr3:uid="{89FD5D93-F205-4F2F-ADCA-589D976881C0}" name="Financiera_x000a_(D)" dataDxfId="32" dataCellStyle="Millares"/>
    <tableColumn id="5" xr3:uid="{A7CD7C39-2B82-4B1F-A3DC-433C59C18A27}" name="Física _x000a_(E)" dataDxfId="31"/>
    <tableColumn id="6" xr3:uid="{09A8C9D5-9FE9-4592-9F09-B2390C78A444}" name="Financiera _x000a_ (F)" dataDxfId="30"/>
    <tableColumn id="7" xr3:uid="{F3C2F509-655F-4C73-8142-95F48B874CC5}" name="Física _x000a_(%)_x000a_ G=E/C" dataDxfId="29" dataCellStyle="Porcentaje">
      <calculatedColumnFormula>IF(H29&gt;0,H29/F29,0)</calculatedColumnFormula>
    </tableColumn>
    <tableColumn id="8" xr3:uid="{263771FE-2B0F-42B2-9140-55DF1D4DBEB5}" name="Financiero _x000a_(%) _x000a_H=F/D" dataDxfId="28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1321E-FDD8-4636-A284-0CB3A214D119}" name="Tabla133" displayName="Tabla133" ref="B28:K29" totalsRowShown="0" headerRowDxfId="27" headerRowBorderDxfId="26" tableBorderDxfId="25" totalsRowBorderDxfId="24">
  <tableColumns count="10">
    <tableColumn id="1" xr3:uid="{55D517CB-210B-4A7D-B129-943EB66AE48F}" name="Producto" dataDxfId="23"/>
    <tableColumn id="2" xr3:uid="{BA615BE2-437F-45CA-BCCB-A3BF768817AC}" name="Indicador" dataDxfId="22"/>
    <tableColumn id="3" xr3:uid="{EF35CB76-468B-49C7-9834-7F20CBB3436A}" name="Física_x000a_(A)" dataDxfId="21"/>
    <tableColumn id="4" xr3:uid="{4BD1E7B1-315C-4D9E-BBD2-957B2ACD89E3}" name="Financiera_x000a_(B)" dataDxfId="20" dataCellStyle="Millares"/>
    <tableColumn id="9" xr3:uid="{1FDE8730-FB1C-4552-9EA5-E677819CA3BB}" name="Física_x000a_(C)" dataDxfId="19" dataCellStyle="Millares"/>
    <tableColumn id="10" xr3:uid="{77E9B589-D880-4E88-B80E-5DF5B3A9583E}" name="Financiera_x000a_(D)" dataDxfId="18" dataCellStyle="Millares"/>
    <tableColumn id="5" xr3:uid="{C0A9DC35-DCAA-4341-BAE7-8784D2CA7E81}" name="Física _x000a_(E)" dataDxfId="17"/>
    <tableColumn id="6" xr3:uid="{89AE37DE-5AD4-4194-939A-8526FB00E959}" name="Financiera _x000a_ (F)" dataDxfId="16"/>
    <tableColumn id="7" xr3:uid="{A1911810-3162-407E-93D8-E4CC56C10B1A}" name="Física _x000a_(%)_x000a_ G=E/C" dataDxfId="15" dataCellStyle="Porcentaje">
      <calculatedColumnFormula>IF(H29&gt;0,H29/F29,0)</calculatedColumnFormula>
    </tableColumn>
    <tableColumn id="8" xr3:uid="{B23902FB-51C5-4C81-91B2-24D4AF732002}" name="Financiero _x000a_(%) _x000a_H=F/D" dataDxfId="14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AAD0A5-6234-4520-8693-99579FE9A63A}" name="Tabla134" displayName="Tabla134" ref="B28:K30" totalsRowShown="0" headerRowDxfId="13" headerRowBorderDxfId="12" tableBorderDxfId="11" totalsRowBorderDxfId="10">
  <tableColumns count="10">
    <tableColumn id="1" xr3:uid="{7E3E40E3-78C3-46BF-84AC-04CAD35C38A2}" name="Producto" dataDxfId="9"/>
    <tableColumn id="2" xr3:uid="{E745B844-F6BC-483B-A4DB-A7D007705B92}" name="Indicador" dataDxfId="8"/>
    <tableColumn id="3" xr3:uid="{B5AA6F00-064E-4960-A258-5D320AB75FDD}" name="Física_x000a_(A)" dataDxfId="7" dataCellStyle="Millares"/>
    <tableColumn id="4" xr3:uid="{A4FB6C2A-C55A-4902-BE73-64490AECBBCB}" name="Financiera_x000a_(B)" dataDxfId="6" dataCellStyle="Millares"/>
    <tableColumn id="9" xr3:uid="{A3955329-FA9A-49CB-AA87-A77178956432}" name="Física_x000a_(C)" dataDxfId="5" dataCellStyle="Millares"/>
    <tableColumn id="10" xr3:uid="{C8629D04-F5F4-4B65-8DD3-1FB2614765A9}" name="Financiera_x000a_(D)" dataDxfId="4" dataCellStyle="Millares"/>
    <tableColumn id="5" xr3:uid="{8A6D3FC1-9876-45A9-BAAF-EE8C8EE2B58D}" name="Física _x000a_(E)" dataDxfId="3" dataCellStyle="Millares"/>
    <tableColumn id="6" xr3:uid="{1BD80918-7654-4D61-8CC5-0E260868E864}" name="Financiera _x000a_ (F)" dataDxfId="2"/>
    <tableColumn id="7" xr3:uid="{5524F1ED-1D15-49D5-90C8-DBC3DC023075}" name="Física _x000a_(%)_x000a_ G=E/C" dataDxfId="1" dataCellStyle="Porcentaje">
      <calculatedColumnFormula>IF(H29&gt;0,H29/F29,0)</calculatedColumnFormula>
    </tableColumn>
    <tableColumn id="8" xr3:uid="{9F1B0FEE-42D5-42F1-875E-091BEE7411BC}" name="Financiero _x000a_(%) _x000a_H=F/D" dataDxfId="0">
      <calculatedColumnFormula>IF(I29&gt;0,I29/G29,0)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ACC5-D10F-469A-90E5-9AC69AA9C981}">
  <sheetPr>
    <pageSetUpPr fitToPage="1"/>
  </sheetPr>
  <dimension ref="B1:N47"/>
  <sheetViews>
    <sheetView showGridLines="0" tabSelected="1" zoomScaleNormal="100" zoomScaleSheetLayoutView="90" workbookViewId="0">
      <selection activeCell="L7" sqref="L7"/>
    </sheetView>
  </sheetViews>
  <sheetFormatPr baseColWidth="10" defaultColWidth="11.42578125" defaultRowHeight="15" x14ac:dyDescent="0.25"/>
  <cols>
    <col min="1" max="1" width="3.42578125" customWidth="1"/>
    <col min="2" max="2" width="20.5703125" style="11" customWidth="1"/>
    <col min="3" max="3" width="14.140625" style="11" customWidth="1"/>
    <col min="4" max="4" width="11.42578125" style="11" customWidth="1"/>
    <col min="5" max="5" width="14.85546875" style="11" bestFit="1" customWidth="1"/>
    <col min="6" max="6" width="10.5703125" style="11" customWidth="1"/>
    <col min="7" max="7" width="15" style="11" customWidth="1"/>
    <col min="8" max="8" width="17" style="11" customWidth="1"/>
    <col min="9" max="9" width="17.28515625" style="11" bestFit="1" customWidth="1"/>
    <col min="10" max="10" width="12.7109375" style="11" customWidth="1"/>
    <col min="11" max="11" width="24.42578125" style="11" customWidth="1"/>
    <col min="12" max="12" width="4.42578125" customWidth="1"/>
    <col min="13" max="13" width="15.140625" bestFit="1" customWidth="1"/>
    <col min="14" max="14" width="16.85546875" bestFit="1" customWidth="1"/>
  </cols>
  <sheetData>
    <row r="1" spans="2:11" ht="9" customHeight="1" thickBot="1" x14ac:dyDescent="0.3"/>
    <row r="2" spans="2:11" ht="21" x14ac:dyDescent="0.25">
      <c r="B2" s="1"/>
      <c r="C2" s="121" t="s">
        <v>119</v>
      </c>
      <c r="D2" s="121"/>
      <c r="E2" s="121"/>
      <c r="F2" s="121"/>
      <c r="G2" s="121"/>
      <c r="H2" s="121"/>
      <c r="I2" s="121"/>
      <c r="J2" s="121"/>
      <c r="K2" s="122"/>
    </row>
    <row r="3" spans="2:11" ht="31.5" x14ac:dyDescent="0.2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</row>
    <row r="4" spans="2:11" ht="21.75" thickBot="1" x14ac:dyDescent="0.3">
      <c r="B4" s="3"/>
      <c r="C4" s="124" t="s">
        <v>4</v>
      </c>
      <c r="D4" s="124"/>
      <c r="E4" s="125" t="s">
        <v>120</v>
      </c>
      <c r="F4" s="125"/>
      <c r="G4" s="125"/>
      <c r="H4" s="125"/>
      <c r="I4" s="125"/>
      <c r="J4" s="62">
        <v>45006</v>
      </c>
      <c r="K4" s="63">
        <v>1</v>
      </c>
    </row>
    <row r="5" spans="2:11" x14ac:dyDescent="0.25">
      <c r="B5" s="118"/>
      <c r="C5" s="119"/>
      <c r="D5" s="119"/>
      <c r="E5" s="119"/>
      <c r="F5" s="119"/>
      <c r="G5" s="119"/>
      <c r="H5" s="119"/>
      <c r="I5" s="119"/>
      <c r="J5" s="119"/>
      <c r="K5" s="120"/>
    </row>
    <row r="6" spans="2:11" ht="15.75" x14ac:dyDescent="0.25">
      <c r="B6" s="90" t="s">
        <v>5</v>
      </c>
      <c r="C6" s="91"/>
      <c r="D6" s="91"/>
      <c r="E6" s="91"/>
      <c r="F6" s="91"/>
      <c r="G6" s="91"/>
      <c r="H6" s="91"/>
      <c r="I6" s="91"/>
      <c r="J6" s="91"/>
      <c r="K6" s="92"/>
    </row>
    <row r="7" spans="2:11" ht="15.75" x14ac:dyDescent="0.25">
      <c r="B7" s="93" t="s">
        <v>6</v>
      </c>
      <c r="C7" s="94"/>
      <c r="D7" s="94"/>
      <c r="E7" s="94"/>
      <c r="F7" s="94"/>
      <c r="G7" s="94"/>
      <c r="H7" s="94"/>
      <c r="I7" s="94"/>
      <c r="J7" s="94"/>
      <c r="K7" s="95"/>
    </row>
    <row r="8" spans="2:11" x14ac:dyDescent="0.25">
      <c r="B8" s="4" t="s">
        <v>7</v>
      </c>
      <c r="C8" s="96" t="s">
        <v>79</v>
      </c>
      <c r="D8" s="97"/>
      <c r="E8" s="97"/>
      <c r="F8" s="97"/>
      <c r="G8" s="97"/>
      <c r="H8" s="97"/>
      <c r="I8" s="97"/>
      <c r="J8" s="97"/>
      <c r="K8" s="98"/>
    </row>
    <row r="9" spans="2:11" x14ac:dyDescent="0.25">
      <c r="B9" s="64" t="s">
        <v>8</v>
      </c>
      <c r="C9" s="96" t="s">
        <v>52</v>
      </c>
      <c r="D9" s="97"/>
      <c r="E9" s="97"/>
      <c r="F9" s="97"/>
      <c r="G9" s="97"/>
      <c r="H9" s="97"/>
      <c r="I9" s="97"/>
      <c r="J9" s="97"/>
      <c r="K9" s="98"/>
    </row>
    <row r="10" spans="2:11" x14ac:dyDescent="0.25">
      <c r="B10" s="65" t="s">
        <v>9</v>
      </c>
      <c r="C10" s="96" t="s">
        <v>10</v>
      </c>
      <c r="D10" s="97"/>
      <c r="E10" s="97"/>
      <c r="F10" s="97"/>
      <c r="G10" s="97"/>
      <c r="H10" s="97"/>
      <c r="I10" s="97"/>
      <c r="J10" s="97"/>
      <c r="K10" s="98"/>
    </row>
    <row r="11" spans="2:11" ht="27.95" customHeight="1" x14ac:dyDescent="0.25">
      <c r="B11" s="43" t="s">
        <v>11</v>
      </c>
      <c r="C11" s="110" t="s">
        <v>53</v>
      </c>
      <c r="D11" s="110"/>
      <c r="E11" s="110"/>
      <c r="F11" s="110"/>
      <c r="G11" s="110"/>
      <c r="H11" s="110"/>
      <c r="I11" s="110"/>
      <c r="J11" s="110"/>
      <c r="K11" s="111"/>
    </row>
    <row r="12" spans="2:11" ht="42" customHeight="1" x14ac:dyDescent="0.25">
      <c r="B12" s="43" t="s">
        <v>12</v>
      </c>
      <c r="C12" s="110" t="s">
        <v>91</v>
      </c>
      <c r="D12" s="110"/>
      <c r="E12" s="110"/>
      <c r="F12" s="110"/>
      <c r="G12" s="110"/>
      <c r="H12" s="110"/>
      <c r="I12" s="110"/>
      <c r="J12" s="110"/>
      <c r="K12" s="111"/>
    </row>
    <row r="13" spans="2:11" x14ac:dyDescent="0.25">
      <c r="B13" s="99" t="s">
        <v>13</v>
      </c>
      <c r="C13" s="100"/>
      <c r="D13" s="100"/>
      <c r="E13" s="100"/>
      <c r="F13" s="100"/>
      <c r="G13" s="100"/>
      <c r="H13" s="100"/>
      <c r="I13" s="100"/>
      <c r="J13" s="100"/>
      <c r="K13" s="101"/>
    </row>
    <row r="14" spans="2:11" x14ac:dyDescent="0.25">
      <c r="B14" s="13" t="s">
        <v>14</v>
      </c>
      <c r="C14" s="6">
        <v>2</v>
      </c>
      <c r="D14" s="88" t="s">
        <v>116</v>
      </c>
      <c r="E14" s="88"/>
      <c r="F14" s="88"/>
      <c r="G14" s="88"/>
      <c r="H14" s="88"/>
      <c r="I14" s="88"/>
      <c r="J14" s="88"/>
      <c r="K14" s="89"/>
    </row>
    <row r="15" spans="2:11" x14ac:dyDescent="0.25">
      <c r="B15" s="13" t="s">
        <v>15</v>
      </c>
      <c r="C15" s="7">
        <v>2.5</v>
      </c>
      <c r="D15" s="88" t="s">
        <v>117</v>
      </c>
      <c r="E15" s="88"/>
      <c r="F15" s="88"/>
      <c r="G15" s="88"/>
      <c r="H15" s="88"/>
      <c r="I15" s="88"/>
      <c r="J15" s="88"/>
      <c r="K15" s="89"/>
    </row>
    <row r="16" spans="2:11" x14ac:dyDescent="0.25">
      <c r="B16" s="13" t="s">
        <v>16</v>
      </c>
      <c r="C16" s="51" t="s">
        <v>17</v>
      </c>
      <c r="D16" s="88" t="s">
        <v>118</v>
      </c>
      <c r="E16" s="88"/>
      <c r="F16" s="88"/>
      <c r="G16" s="88"/>
      <c r="H16" s="88"/>
      <c r="I16" s="88"/>
      <c r="J16" s="88"/>
      <c r="K16" s="89"/>
    </row>
    <row r="17" spans="2:14" x14ac:dyDescent="0.25">
      <c r="B17" s="99" t="s">
        <v>18</v>
      </c>
      <c r="C17" s="100"/>
      <c r="D17" s="100"/>
      <c r="E17" s="100"/>
      <c r="F17" s="100"/>
      <c r="G17" s="100"/>
      <c r="H17" s="100"/>
      <c r="I17" s="100"/>
      <c r="J17" s="100"/>
      <c r="K17" s="101"/>
    </row>
    <row r="18" spans="2:14" ht="14.45" customHeight="1" x14ac:dyDescent="0.25">
      <c r="B18" s="43" t="s">
        <v>19</v>
      </c>
      <c r="C18" s="110" t="s">
        <v>92</v>
      </c>
      <c r="D18" s="110"/>
      <c r="E18" s="110"/>
      <c r="F18" s="110"/>
      <c r="G18" s="110"/>
      <c r="H18" s="110"/>
      <c r="I18" s="110"/>
      <c r="J18" s="110"/>
      <c r="K18" s="111"/>
    </row>
    <row r="19" spans="2:14" ht="41.45" customHeight="1" x14ac:dyDescent="0.25">
      <c r="B19" s="44" t="s">
        <v>20</v>
      </c>
      <c r="C19" s="110" t="s">
        <v>98</v>
      </c>
      <c r="D19" s="110"/>
      <c r="E19" s="110"/>
      <c r="F19" s="110"/>
      <c r="G19" s="110"/>
      <c r="H19" s="110"/>
      <c r="I19" s="110"/>
      <c r="J19" s="110"/>
      <c r="K19" s="111"/>
    </row>
    <row r="20" spans="2:14" x14ac:dyDescent="0.25">
      <c r="B20" s="44" t="s">
        <v>55</v>
      </c>
      <c r="C20" s="110" t="s">
        <v>111</v>
      </c>
      <c r="D20" s="110"/>
      <c r="E20" s="110"/>
      <c r="F20" s="110"/>
      <c r="G20" s="110"/>
      <c r="H20" s="110"/>
      <c r="I20" s="110"/>
      <c r="J20" s="110"/>
      <c r="K20" s="111"/>
    </row>
    <row r="21" spans="2:14" x14ac:dyDescent="0.25">
      <c r="B21" s="44" t="s">
        <v>21</v>
      </c>
      <c r="C21" s="110" t="s">
        <v>99</v>
      </c>
      <c r="D21" s="110"/>
      <c r="E21" s="110"/>
      <c r="F21" s="110"/>
      <c r="G21" s="110"/>
      <c r="H21" s="110"/>
      <c r="I21" s="110"/>
      <c r="J21" s="110"/>
      <c r="K21" s="111"/>
    </row>
    <row r="22" spans="2:14" x14ac:dyDescent="0.25">
      <c r="B22" s="99" t="s">
        <v>22</v>
      </c>
      <c r="C22" s="100"/>
      <c r="D22" s="100"/>
      <c r="E22" s="100"/>
      <c r="F22" s="100"/>
      <c r="G22" s="100"/>
      <c r="H22" s="100"/>
      <c r="I22" s="100"/>
      <c r="J22" s="100"/>
      <c r="K22" s="101"/>
    </row>
    <row r="23" spans="2:14" x14ac:dyDescent="0.25">
      <c r="B23" s="112" t="s">
        <v>23</v>
      </c>
      <c r="C23" s="113"/>
      <c r="D23" s="113"/>
      <c r="E23" s="113"/>
      <c r="F23" s="113"/>
      <c r="G23" s="113"/>
      <c r="H23" s="113"/>
      <c r="I23" s="113"/>
      <c r="J23" s="113"/>
      <c r="K23" s="114"/>
    </row>
    <row r="24" spans="2:14" ht="27.95" customHeight="1" x14ac:dyDescent="0.25">
      <c r="B24" s="115" t="s">
        <v>24</v>
      </c>
      <c r="C24" s="116"/>
      <c r="D24" s="116" t="s">
        <v>25</v>
      </c>
      <c r="E24" s="116"/>
      <c r="F24" s="116"/>
      <c r="G24" s="116" t="s">
        <v>26</v>
      </c>
      <c r="H24" s="116"/>
      <c r="I24" s="116"/>
      <c r="J24" s="116" t="s">
        <v>27</v>
      </c>
      <c r="K24" s="117"/>
    </row>
    <row r="25" spans="2:14" x14ac:dyDescent="0.25">
      <c r="B25" s="108">
        <v>455574288</v>
      </c>
      <c r="C25" s="109"/>
      <c r="D25" s="109">
        <v>473381382.13</v>
      </c>
      <c r="E25" s="109"/>
      <c r="F25" s="109"/>
      <c r="G25" s="109">
        <v>66636885.18</v>
      </c>
      <c r="H25" s="109"/>
      <c r="I25" s="109"/>
      <c r="J25" s="126">
        <f>IF(G25&gt;0,G25/D25,0)</f>
        <v>0.1407678622259381</v>
      </c>
      <c r="K25" s="127"/>
    </row>
    <row r="26" spans="2:14" x14ac:dyDescent="0.25">
      <c r="B26" s="105" t="s">
        <v>93</v>
      </c>
      <c r="C26" s="106"/>
      <c r="D26" s="106"/>
      <c r="E26" s="106"/>
      <c r="F26" s="106"/>
      <c r="G26" s="106"/>
      <c r="H26" s="106"/>
      <c r="I26" s="106"/>
      <c r="J26" s="106"/>
      <c r="K26" s="107"/>
    </row>
    <row r="27" spans="2:14" x14ac:dyDescent="0.25">
      <c r="B27" s="45"/>
      <c r="C27" s="30"/>
      <c r="D27" s="128" t="s">
        <v>29</v>
      </c>
      <c r="E27" s="129"/>
      <c r="F27" s="130" t="s">
        <v>30</v>
      </c>
      <c r="G27" s="131"/>
      <c r="H27" s="128" t="s">
        <v>80</v>
      </c>
      <c r="I27" s="128"/>
      <c r="J27" s="128" t="s">
        <v>31</v>
      </c>
      <c r="K27" s="132"/>
    </row>
    <row r="28" spans="2:14" ht="38.25" x14ac:dyDescent="0.25">
      <c r="B28" s="46" t="s">
        <v>32</v>
      </c>
      <c r="C28" s="14" t="s">
        <v>33</v>
      </c>
      <c r="D28" s="14" t="s">
        <v>34</v>
      </c>
      <c r="E28" s="14" t="s">
        <v>35</v>
      </c>
      <c r="F28" s="79" t="s">
        <v>36</v>
      </c>
      <c r="G28" s="79" t="s">
        <v>37</v>
      </c>
      <c r="H28" s="14" t="s">
        <v>38</v>
      </c>
      <c r="I28" s="14" t="s">
        <v>39</v>
      </c>
      <c r="J28" s="14" t="s">
        <v>40</v>
      </c>
      <c r="K28" s="47" t="s">
        <v>41</v>
      </c>
    </row>
    <row r="29" spans="2:14" ht="95.85" customHeight="1" x14ac:dyDescent="0.25">
      <c r="B29" s="48" t="s">
        <v>59</v>
      </c>
      <c r="C29" s="16" t="s">
        <v>94</v>
      </c>
      <c r="D29" s="22">
        <v>43705711</v>
      </c>
      <c r="E29" s="66">
        <v>455574288</v>
      </c>
      <c r="F29" s="22">
        <v>101839142.15000001</v>
      </c>
      <c r="G29" s="86">
        <v>473381382.13</v>
      </c>
      <c r="H29" s="66">
        <v>30363709.09</v>
      </c>
      <c r="I29" s="23">
        <v>66636885.18</v>
      </c>
      <c r="J29" s="18">
        <f>IF(H29&gt;0,H29/F29,0)</f>
        <v>0.29815362196665951</v>
      </c>
      <c r="K29" s="49">
        <f>IF(I29&gt;0,I29/G29,0)</f>
        <v>0.1407678622259381</v>
      </c>
      <c r="M29" s="8"/>
      <c r="N29" s="8"/>
    </row>
    <row r="30" spans="2:14" x14ac:dyDescent="0.25">
      <c r="B30" s="102" t="s">
        <v>112</v>
      </c>
      <c r="C30" s="103"/>
      <c r="D30" s="103"/>
      <c r="E30" s="103"/>
      <c r="F30" s="103"/>
      <c r="G30" s="103"/>
      <c r="H30" s="103"/>
      <c r="I30" s="103"/>
      <c r="J30" s="103"/>
      <c r="K30" s="104"/>
      <c r="M30" s="8"/>
      <c r="N30" s="8"/>
    </row>
    <row r="31" spans="2:14" x14ac:dyDescent="0.25">
      <c r="B31" s="105" t="s">
        <v>43</v>
      </c>
      <c r="C31" s="106"/>
      <c r="D31" s="106"/>
      <c r="E31" s="106"/>
      <c r="F31" s="106"/>
      <c r="G31" s="106"/>
      <c r="H31" s="106"/>
      <c r="I31" s="106"/>
      <c r="J31" s="106"/>
      <c r="K31" s="107"/>
      <c r="M31" s="8"/>
      <c r="N31" s="8"/>
    </row>
    <row r="32" spans="2:14" x14ac:dyDescent="0.25">
      <c r="B32" s="50" t="s">
        <v>81</v>
      </c>
      <c r="C32" s="110" t="s">
        <v>73</v>
      </c>
      <c r="D32" s="110"/>
      <c r="E32" s="110"/>
      <c r="F32" s="110"/>
      <c r="G32" s="110"/>
      <c r="H32" s="110"/>
      <c r="I32" s="110"/>
      <c r="J32" s="110"/>
      <c r="K32" s="111"/>
    </row>
    <row r="33" spans="2:11" ht="29.25" customHeight="1" x14ac:dyDescent="0.25">
      <c r="B33" s="50" t="s">
        <v>45</v>
      </c>
      <c r="C33" s="110" t="s">
        <v>96</v>
      </c>
      <c r="D33" s="110"/>
      <c r="E33" s="110"/>
      <c r="F33" s="110"/>
      <c r="G33" s="110"/>
      <c r="H33" s="110"/>
      <c r="I33" s="110"/>
      <c r="J33" s="110"/>
      <c r="K33" s="111"/>
    </row>
    <row r="34" spans="2:11" ht="34.5" customHeight="1" x14ac:dyDescent="0.25">
      <c r="B34" s="50" t="s">
        <v>46</v>
      </c>
      <c r="C34" s="110" t="s">
        <v>121</v>
      </c>
      <c r="D34" s="110"/>
      <c r="E34" s="110"/>
      <c r="F34" s="110"/>
      <c r="G34" s="110"/>
      <c r="H34" s="110"/>
      <c r="I34" s="110"/>
      <c r="J34" s="110"/>
      <c r="K34" s="111"/>
    </row>
    <row r="35" spans="2:11" ht="25.5" x14ac:dyDescent="0.25">
      <c r="B35" s="50" t="s">
        <v>47</v>
      </c>
      <c r="C35" s="110" t="s">
        <v>106</v>
      </c>
      <c r="D35" s="110"/>
      <c r="E35" s="110"/>
      <c r="F35" s="110"/>
      <c r="G35" s="110"/>
      <c r="H35" s="110"/>
      <c r="I35" s="110"/>
      <c r="J35" s="110"/>
      <c r="K35" s="111"/>
    </row>
    <row r="36" spans="2:11" x14ac:dyDescent="0.25">
      <c r="B36" s="99" t="s">
        <v>58</v>
      </c>
      <c r="C36" s="100"/>
      <c r="D36" s="100"/>
      <c r="E36" s="100"/>
      <c r="F36" s="100"/>
      <c r="G36" s="100"/>
      <c r="H36" s="100"/>
      <c r="I36" s="100"/>
      <c r="J36" s="100"/>
      <c r="K36" s="101"/>
    </row>
    <row r="37" spans="2:11" x14ac:dyDescent="0.25">
      <c r="B37" s="133" t="s">
        <v>48</v>
      </c>
      <c r="C37" s="134"/>
      <c r="D37" s="134"/>
      <c r="E37" s="134"/>
      <c r="F37" s="134"/>
      <c r="G37" s="134"/>
      <c r="H37" s="134"/>
      <c r="I37" s="134"/>
      <c r="J37" s="134"/>
      <c r="K37" s="135"/>
    </row>
    <row r="38" spans="2:11" ht="19.5" customHeight="1" thickBot="1" x14ac:dyDescent="0.3">
      <c r="B38" s="138" t="s">
        <v>113</v>
      </c>
      <c r="C38" s="139"/>
      <c r="D38" s="139"/>
      <c r="E38" s="139"/>
      <c r="F38" s="139"/>
      <c r="G38" s="139"/>
      <c r="H38" s="139"/>
      <c r="I38" s="139"/>
      <c r="J38" s="139"/>
      <c r="K38" s="140"/>
    </row>
    <row r="39" spans="2:11" x14ac:dyDescent="0.25">
      <c r="B39" s="143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2:1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5.75" thickBot="1" x14ac:dyDescent="0.3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5">
      <c r="B42" s="31" t="s">
        <v>49</v>
      </c>
      <c r="C42" s="32">
        <f>+B25</f>
        <v>455574288</v>
      </c>
      <c r="D42" s="20"/>
      <c r="E42" s="20"/>
      <c r="F42" s="20"/>
      <c r="G42" s="20"/>
      <c r="H42" s="9"/>
      <c r="I42" s="9"/>
      <c r="J42" s="9"/>
      <c r="K42" s="9"/>
    </row>
    <row r="43" spans="2:11" x14ac:dyDescent="0.25">
      <c r="B43" s="33" t="s">
        <v>50</v>
      </c>
      <c r="C43" s="34">
        <f>+D25</f>
        <v>473381382.13</v>
      </c>
      <c r="D43" s="20"/>
      <c r="E43" s="20"/>
      <c r="F43" s="20"/>
      <c r="G43" s="20"/>
      <c r="H43" s="9"/>
      <c r="I43" s="9"/>
      <c r="J43" s="9"/>
      <c r="K43" s="9"/>
    </row>
    <row r="44" spans="2:11" ht="15.75" thickBot="1" x14ac:dyDescent="0.3">
      <c r="B44" s="35" t="s">
        <v>51</v>
      </c>
      <c r="C44" s="36">
        <f>+G25</f>
        <v>66636885.18</v>
      </c>
      <c r="D44" s="20"/>
      <c r="E44" s="20"/>
      <c r="F44" s="20"/>
      <c r="G44" s="20"/>
    </row>
    <row r="45" spans="2:11" ht="15.75" thickBot="1" x14ac:dyDescent="0.3">
      <c r="B45" s="20"/>
      <c r="C45" s="20"/>
      <c r="D45" s="20"/>
      <c r="E45" s="20"/>
      <c r="F45" s="20"/>
      <c r="G45" s="20"/>
      <c r="H45" s="141"/>
      <c r="I45" s="142"/>
      <c r="J45" s="142"/>
      <c r="K45" s="142"/>
    </row>
    <row r="46" spans="2:11" x14ac:dyDescent="0.25">
      <c r="H46" s="137" t="s">
        <v>82</v>
      </c>
      <c r="I46" s="137"/>
      <c r="J46" s="137"/>
      <c r="K46" s="137"/>
    </row>
    <row r="47" spans="2:11" x14ac:dyDescent="0.25">
      <c r="H47" s="136" t="s">
        <v>90</v>
      </c>
      <c r="I47" s="136"/>
      <c r="J47" s="136"/>
      <c r="K47" s="136"/>
    </row>
  </sheetData>
  <mergeCells count="50">
    <mergeCell ref="H47:K47"/>
    <mergeCell ref="H46:K46"/>
    <mergeCell ref="B38:K38"/>
    <mergeCell ref="H45:K45"/>
    <mergeCell ref="B39:K39"/>
    <mergeCell ref="C32:K32"/>
    <mergeCell ref="C33:K33"/>
    <mergeCell ref="C34:K34"/>
    <mergeCell ref="C35:K35"/>
    <mergeCell ref="B37:K37"/>
    <mergeCell ref="B36:K36"/>
    <mergeCell ref="J25:K25"/>
    <mergeCell ref="B26:K26"/>
    <mergeCell ref="D27:E27"/>
    <mergeCell ref="F27:G27"/>
    <mergeCell ref="H27:I27"/>
    <mergeCell ref="J27:K27"/>
    <mergeCell ref="B5:K5"/>
    <mergeCell ref="C10:K10"/>
    <mergeCell ref="C11:K11"/>
    <mergeCell ref="C12:K12"/>
    <mergeCell ref="C2:K2"/>
    <mergeCell ref="C3:D3"/>
    <mergeCell ref="E3:I3"/>
    <mergeCell ref="C4:D4"/>
    <mergeCell ref="E4:I4"/>
    <mergeCell ref="B30:K30"/>
    <mergeCell ref="B31:K31"/>
    <mergeCell ref="B25:C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D25:F25"/>
    <mergeCell ref="G25:I25"/>
    <mergeCell ref="D16:K16"/>
    <mergeCell ref="B6:K6"/>
    <mergeCell ref="B7:K7"/>
    <mergeCell ref="C8:K8"/>
    <mergeCell ref="C9:K9"/>
    <mergeCell ref="D15:K15"/>
    <mergeCell ref="B13:K13"/>
    <mergeCell ref="D14:K14"/>
  </mergeCells>
  <dataValidations count="14">
    <dataValidation allowBlank="1" sqref="B8" xr:uid="{562BD1B3-53DA-4C8B-B07D-D656FA763994}"/>
    <dataValidation allowBlank="1" showInputMessage="1" prompt="Nombre del capítulo" sqref="C8:K10" xr:uid="{9155D4FC-EDB4-4B2B-BB7A-EE1B64BDF1E9}"/>
    <dataValidation allowBlank="1" showInputMessage="1" showErrorMessage="1" prompt="¿A quién va dirigido el programa?, ¿qué característica tiene esta población que requiere ser beneficiada?" sqref="C20:K20" xr:uid="{787F0006-3E7E-470E-80A4-2187464624CA}"/>
    <dataValidation allowBlank="1" showInputMessage="1" showErrorMessage="1" prompt="¿En qué consiste el producto? su objetivo" sqref="C33:K33" xr:uid="{6D452660-4360-4CA6-AD03-996335E85F92}"/>
    <dataValidation allowBlank="1" showInputMessage="1" showErrorMessage="1" prompt="1. Describir lo plasmado en el presupuesto_x000a_2. Describir lo alcanzado en términos financieros y de producción " sqref="C34:K34" xr:uid="{D2E8A5FE-AFD1-46B4-947E-2D9AFC4242CD}"/>
    <dataValidation allowBlank="1" showInputMessage="1" showErrorMessage="1" prompt="De existir desvío, explicar razones." sqref="C35:K35" xr:uid="{8CD5512A-A8A1-4440-97D0-183312FE9CFD}"/>
    <dataValidation allowBlank="1" showInputMessage="1" showErrorMessage="1" prompt="Oportunidades de mejora identificadas" sqref="B38:K38" xr:uid="{D8545180-FCFB-4D61-B1C5-D557AC0B5DB3}"/>
    <dataValidation allowBlank="1" showInputMessage="1" showErrorMessage="1" prompt="Presupuesto del programa" sqref="B25:D25 G25" xr:uid="{85795AA7-813D-4245-98D6-A49E965AB650}"/>
    <dataValidation allowBlank="1" showInputMessage="1" showErrorMessage="1" prompt="Nombre de cada producto" sqref="B28:B29" xr:uid="{4D06A438-9429-42B2-A079-061D2417E00C}"/>
    <dataValidation allowBlank="1" showInputMessage="1" showErrorMessage="1" prompt="Nombre del indicador" sqref="C28:C29" xr:uid="{5373D2CB-338E-484A-B46E-2CA9D11BFA00}"/>
    <dataValidation allowBlank="1" showInputMessage="1" showErrorMessage="1" prompt="Meta anual del indicador" sqref="D28:D29 F28:F29 E29 G29" xr:uid="{11B54A32-864A-41E7-AB33-F2381C48C884}"/>
    <dataValidation allowBlank="1" showInputMessage="1" showErrorMessage="1" prompt="Monto presupuestado para el producto" sqref="C42:C43 E28 G28" xr:uid="{DA08232C-FD57-49CD-BAEC-D7835B7145D5}"/>
    <dataValidation allowBlank="1" showInputMessage="1" showErrorMessage="1" prompt="Meta alcanzada en el trimestre" sqref="H28:H29" xr:uid="{45B17864-1D15-4D61-8C44-73EA61A7F51A}"/>
    <dataValidation allowBlank="1" showInputMessage="1" showErrorMessage="1" prompt="Monto ejecutado en el trimestre" sqref="I28:I29" xr:uid="{82FD7095-368B-4CF5-83CA-5CBDEEE3DFEC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095C-7CEF-49C1-8F3D-2F367029019C}">
  <sheetPr>
    <pageSetUpPr fitToPage="1"/>
  </sheetPr>
  <dimension ref="C1:O48"/>
  <sheetViews>
    <sheetView showGridLines="0" topLeftCell="A6" zoomScaleNormal="100" zoomScaleSheetLayoutView="90" workbookViewId="0">
      <selection activeCell="M34" sqref="M34"/>
    </sheetView>
  </sheetViews>
  <sheetFormatPr baseColWidth="10" defaultColWidth="11.42578125" defaultRowHeight="15" x14ac:dyDescent="0.25"/>
  <cols>
    <col min="1" max="2" width="3.42578125" customWidth="1"/>
    <col min="3" max="3" width="20.5703125" style="11" bestFit="1" customWidth="1"/>
    <col min="4" max="4" width="12.5703125" style="11" bestFit="1" customWidth="1"/>
    <col min="5" max="5" width="9.85546875" style="11" customWidth="1"/>
    <col min="6" max="6" width="12.140625" style="11" bestFit="1" customWidth="1"/>
    <col min="7" max="7" width="12.42578125" style="11" customWidth="1"/>
    <col min="8" max="8" width="12.140625" style="11" bestFit="1" customWidth="1"/>
    <col min="9" max="9" width="17" style="11" customWidth="1"/>
    <col min="10" max="10" width="17.28515625" style="11" bestFit="1" customWidth="1"/>
    <col min="11" max="11" width="12.7109375" style="11" customWidth="1"/>
    <col min="12" max="12" width="24.42578125" style="11" customWidth="1"/>
    <col min="13" max="13" width="9.5703125" customWidth="1"/>
    <col min="14" max="14" width="15.140625" bestFit="1" customWidth="1"/>
    <col min="15" max="15" width="16.85546875" bestFit="1" customWidth="1"/>
  </cols>
  <sheetData>
    <row r="1" spans="3:12" ht="15.75" thickBot="1" x14ac:dyDescent="0.3"/>
    <row r="2" spans="3:12" ht="21" customHeight="1" x14ac:dyDescent="0.25">
      <c r="C2" s="1"/>
      <c r="D2" s="121" t="s">
        <v>119</v>
      </c>
      <c r="E2" s="121"/>
      <c r="F2" s="121"/>
      <c r="G2" s="121"/>
      <c r="H2" s="121"/>
      <c r="I2" s="121"/>
      <c r="J2" s="121"/>
      <c r="K2" s="121"/>
      <c r="L2" s="122"/>
    </row>
    <row r="3" spans="3:12" ht="30.95" customHeight="1" x14ac:dyDescent="0.25">
      <c r="C3" s="2"/>
      <c r="D3" s="123" t="s">
        <v>0</v>
      </c>
      <c r="E3" s="123"/>
      <c r="F3" s="123" t="s">
        <v>1</v>
      </c>
      <c r="G3" s="123"/>
      <c r="H3" s="123"/>
      <c r="I3" s="123"/>
      <c r="J3" s="123"/>
      <c r="K3" s="60" t="s">
        <v>2</v>
      </c>
      <c r="L3" s="61" t="s">
        <v>3</v>
      </c>
    </row>
    <row r="4" spans="3:12" ht="31.5" customHeight="1" thickBot="1" x14ac:dyDescent="0.3">
      <c r="C4" s="3"/>
      <c r="D4" s="124" t="s">
        <v>4</v>
      </c>
      <c r="E4" s="124"/>
      <c r="F4" s="125" t="s">
        <v>120</v>
      </c>
      <c r="G4" s="125"/>
      <c r="H4" s="125"/>
      <c r="I4" s="125"/>
      <c r="J4" s="125"/>
      <c r="K4" s="62">
        <v>45006</v>
      </c>
      <c r="L4" s="63">
        <v>1</v>
      </c>
    </row>
    <row r="5" spans="3:12" ht="9.6" customHeight="1" x14ac:dyDescent="0.25">
      <c r="C5" s="118"/>
      <c r="D5" s="119"/>
      <c r="E5" s="119"/>
      <c r="F5" s="119"/>
      <c r="G5" s="119"/>
      <c r="H5" s="119"/>
      <c r="I5" s="119"/>
      <c r="J5" s="119"/>
      <c r="K5" s="119"/>
      <c r="L5" s="120"/>
    </row>
    <row r="6" spans="3:12" ht="15.75" x14ac:dyDescent="0.25">
      <c r="C6" s="90" t="s">
        <v>5</v>
      </c>
      <c r="D6" s="91"/>
      <c r="E6" s="91"/>
      <c r="F6" s="91"/>
      <c r="G6" s="91"/>
      <c r="H6" s="91"/>
      <c r="I6" s="91"/>
      <c r="J6" s="91"/>
      <c r="K6" s="91"/>
      <c r="L6" s="92"/>
    </row>
    <row r="7" spans="3:12" ht="15.75" x14ac:dyDescent="0.25">
      <c r="C7" s="93" t="s">
        <v>6</v>
      </c>
      <c r="D7" s="94"/>
      <c r="E7" s="94"/>
      <c r="F7" s="94"/>
      <c r="G7" s="94"/>
      <c r="H7" s="94"/>
      <c r="I7" s="94"/>
      <c r="J7" s="94"/>
      <c r="K7" s="94"/>
      <c r="L7" s="95"/>
    </row>
    <row r="8" spans="3:12" x14ac:dyDescent="0.25">
      <c r="C8" s="4" t="s">
        <v>7</v>
      </c>
      <c r="D8" s="96" t="s">
        <v>79</v>
      </c>
      <c r="E8" s="97"/>
      <c r="F8" s="97"/>
      <c r="G8" s="97"/>
      <c r="H8" s="97"/>
      <c r="I8" s="97"/>
      <c r="J8" s="97"/>
      <c r="K8" s="97"/>
      <c r="L8" s="98"/>
    </row>
    <row r="9" spans="3:12" x14ac:dyDescent="0.25">
      <c r="C9" s="64" t="s">
        <v>8</v>
      </c>
      <c r="D9" s="96" t="s">
        <v>52</v>
      </c>
      <c r="E9" s="97"/>
      <c r="F9" s="97"/>
      <c r="G9" s="97"/>
      <c r="H9" s="97"/>
      <c r="I9" s="97"/>
      <c r="J9" s="97"/>
      <c r="K9" s="97"/>
      <c r="L9" s="98"/>
    </row>
    <row r="10" spans="3:12" x14ac:dyDescent="0.25">
      <c r="C10" s="65" t="s">
        <v>9</v>
      </c>
      <c r="D10" s="96" t="s">
        <v>10</v>
      </c>
      <c r="E10" s="97"/>
      <c r="F10" s="97"/>
      <c r="G10" s="97"/>
      <c r="H10" s="97"/>
      <c r="I10" s="97"/>
      <c r="J10" s="97"/>
      <c r="K10" s="97"/>
      <c r="L10" s="98"/>
    </row>
    <row r="11" spans="3:12" ht="38.450000000000003" customHeight="1" x14ac:dyDescent="0.25">
      <c r="C11" s="43" t="s">
        <v>11</v>
      </c>
      <c r="D11" s="110" t="s">
        <v>53</v>
      </c>
      <c r="E11" s="110"/>
      <c r="F11" s="110"/>
      <c r="G11" s="110"/>
      <c r="H11" s="110"/>
      <c r="I11" s="110"/>
      <c r="J11" s="110"/>
      <c r="K11" s="110"/>
      <c r="L11" s="111"/>
    </row>
    <row r="12" spans="3:12" ht="40.5" customHeight="1" x14ac:dyDescent="0.25">
      <c r="C12" s="43" t="s">
        <v>12</v>
      </c>
      <c r="D12" s="110" t="s">
        <v>91</v>
      </c>
      <c r="E12" s="110"/>
      <c r="F12" s="110"/>
      <c r="G12" s="110"/>
      <c r="H12" s="110"/>
      <c r="I12" s="110"/>
      <c r="J12" s="110"/>
      <c r="K12" s="110"/>
      <c r="L12" s="111"/>
    </row>
    <row r="13" spans="3:12" x14ac:dyDescent="0.25">
      <c r="C13" s="99" t="s">
        <v>13</v>
      </c>
      <c r="D13" s="100"/>
      <c r="E13" s="100"/>
      <c r="F13" s="100"/>
      <c r="G13" s="100"/>
      <c r="H13" s="100"/>
      <c r="I13" s="100"/>
      <c r="J13" s="100"/>
      <c r="K13" s="100"/>
      <c r="L13" s="101"/>
    </row>
    <row r="14" spans="3:12" x14ac:dyDescent="0.25">
      <c r="C14" s="13" t="s">
        <v>14</v>
      </c>
      <c r="D14" s="6">
        <v>2</v>
      </c>
      <c r="E14" s="88" t="s">
        <v>116</v>
      </c>
      <c r="F14" s="88"/>
      <c r="G14" s="88"/>
      <c r="H14" s="88"/>
      <c r="I14" s="88"/>
      <c r="J14" s="88"/>
      <c r="K14" s="88"/>
      <c r="L14" s="89"/>
    </row>
    <row r="15" spans="3:12" x14ac:dyDescent="0.25">
      <c r="C15" s="13" t="s">
        <v>15</v>
      </c>
      <c r="D15" s="7">
        <v>2.5</v>
      </c>
      <c r="E15" s="88" t="s">
        <v>117</v>
      </c>
      <c r="F15" s="88"/>
      <c r="G15" s="88"/>
      <c r="H15" s="88"/>
      <c r="I15" s="88"/>
      <c r="J15" s="88"/>
      <c r="K15" s="88"/>
      <c r="L15" s="89"/>
    </row>
    <row r="16" spans="3:12" x14ac:dyDescent="0.25">
      <c r="C16" s="13" t="s">
        <v>16</v>
      </c>
      <c r="D16" s="51" t="s">
        <v>17</v>
      </c>
      <c r="E16" s="88" t="s">
        <v>118</v>
      </c>
      <c r="F16" s="88"/>
      <c r="G16" s="88"/>
      <c r="H16" s="88"/>
      <c r="I16" s="88"/>
      <c r="J16" s="88"/>
      <c r="K16" s="88"/>
      <c r="L16" s="89"/>
    </row>
    <row r="17" spans="3:15" x14ac:dyDescent="0.25">
      <c r="C17" s="99" t="s">
        <v>18</v>
      </c>
      <c r="D17" s="100"/>
      <c r="E17" s="100"/>
      <c r="F17" s="100"/>
      <c r="G17" s="100"/>
      <c r="H17" s="100"/>
      <c r="I17" s="100"/>
      <c r="J17" s="100"/>
      <c r="K17" s="100"/>
      <c r="L17" s="101"/>
    </row>
    <row r="18" spans="3:15" ht="14.45" customHeight="1" x14ac:dyDescent="0.25">
      <c r="C18" s="43" t="s">
        <v>19</v>
      </c>
      <c r="D18" s="110" t="s">
        <v>92</v>
      </c>
      <c r="E18" s="110"/>
      <c r="F18" s="110"/>
      <c r="G18" s="110"/>
      <c r="H18" s="110"/>
      <c r="I18" s="110"/>
      <c r="J18" s="110"/>
      <c r="K18" s="110"/>
      <c r="L18" s="111"/>
    </row>
    <row r="19" spans="3:15" ht="41.45" customHeight="1" x14ac:dyDescent="0.25">
      <c r="C19" s="44" t="s">
        <v>20</v>
      </c>
      <c r="D19" s="110" t="s">
        <v>98</v>
      </c>
      <c r="E19" s="110"/>
      <c r="F19" s="110"/>
      <c r="G19" s="110"/>
      <c r="H19" s="110"/>
      <c r="I19" s="110"/>
      <c r="J19" s="110"/>
      <c r="K19" s="110"/>
      <c r="L19" s="111"/>
    </row>
    <row r="20" spans="3:15" ht="18.399999999999999" customHeight="1" x14ac:dyDescent="0.25">
      <c r="C20" s="44" t="s">
        <v>55</v>
      </c>
      <c r="D20" s="110" t="s">
        <v>76</v>
      </c>
      <c r="E20" s="110"/>
      <c r="F20" s="110"/>
      <c r="G20" s="110"/>
      <c r="H20" s="110"/>
      <c r="I20" s="110"/>
      <c r="J20" s="110"/>
      <c r="K20" s="110"/>
      <c r="L20" s="111"/>
    </row>
    <row r="21" spans="3:15" ht="17.100000000000001" customHeight="1" x14ac:dyDescent="0.25">
      <c r="C21" s="44" t="s">
        <v>21</v>
      </c>
      <c r="D21" s="110" t="s">
        <v>99</v>
      </c>
      <c r="E21" s="110"/>
      <c r="F21" s="110"/>
      <c r="G21" s="110"/>
      <c r="H21" s="110"/>
      <c r="I21" s="110"/>
      <c r="J21" s="110"/>
      <c r="K21" s="110"/>
      <c r="L21" s="111"/>
    </row>
    <row r="22" spans="3:15" x14ac:dyDescent="0.25">
      <c r="C22" s="99" t="s">
        <v>22</v>
      </c>
      <c r="D22" s="100"/>
      <c r="E22" s="100"/>
      <c r="F22" s="100"/>
      <c r="G22" s="100"/>
      <c r="H22" s="100"/>
      <c r="I22" s="100"/>
      <c r="J22" s="100"/>
      <c r="K22" s="100"/>
      <c r="L22" s="101"/>
    </row>
    <row r="23" spans="3:15" x14ac:dyDescent="0.25">
      <c r="C23" s="112" t="s">
        <v>23</v>
      </c>
      <c r="D23" s="113"/>
      <c r="E23" s="113"/>
      <c r="F23" s="113"/>
      <c r="G23" s="113"/>
      <c r="H23" s="113"/>
      <c r="I23" s="113"/>
      <c r="J23" s="113"/>
      <c r="K23" s="113"/>
      <c r="L23" s="114"/>
    </row>
    <row r="24" spans="3:15" ht="27.95" customHeight="1" x14ac:dyDescent="0.25">
      <c r="C24" s="115" t="s">
        <v>24</v>
      </c>
      <c r="D24" s="116"/>
      <c r="E24" s="116" t="s">
        <v>25</v>
      </c>
      <c r="F24" s="116"/>
      <c r="G24" s="116"/>
      <c r="H24" s="116" t="s">
        <v>26</v>
      </c>
      <c r="I24" s="116"/>
      <c r="J24" s="116"/>
      <c r="K24" s="116" t="s">
        <v>27</v>
      </c>
      <c r="L24" s="117"/>
    </row>
    <row r="25" spans="3:15" x14ac:dyDescent="0.25">
      <c r="C25" s="108">
        <v>69205881</v>
      </c>
      <c r="D25" s="109"/>
      <c r="E25" s="109">
        <v>76191717.379999995</v>
      </c>
      <c r="F25" s="109"/>
      <c r="G25" s="109"/>
      <c r="H25" s="109">
        <v>9979463.9900000002</v>
      </c>
      <c r="I25" s="109"/>
      <c r="J25" s="109"/>
      <c r="K25" s="147">
        <f>IF(H25&gt;0,H25/E25,0)</f>
        <v>0.13097833115151133</v>
      </c>
      <c r="L25" s="148"/>
    </row>
    <row r="26" spans="3:15" x14ac:dyDescent="0.25">
      <c r="C26" s="105" t="s">
        <v>93</v>
      </c>
      <c r="D26" s="106"/>
      <c r="E26" s="106"/>
      <c r="F26" s="106"/>
      <c r="G26" s="106"/>
      <c r="H26" s="106"/>
      <c r="I26" s="106"/>
      <c r="J26" s="106"/>
      <c r="K26" s="106"/>
      <c r="L26" s="107"/>
    </row>
    <row r="27" spans="3:15" x14ac:dyDescent="0.25">
      <c r="C27" s="45"/>
      <c r="D27" s="30"/>
      <c r="E27" s="128" t="s">
        <v>29</v>
      </c>
      <c r="F27" s="129"/>
      <c r="G27" s="130" t="s">
        <v>30</v>
      </c>
      <c r="H27" s="131"/>
      <c r="I27" s="128" t="s">
        <v>80</v>
      </c>
      <c r="J27" s="128"/>
      <c r="K27" s="128" t="s">
        <v>31</v>
      </c>
      <c r="L27" s="132"/>
    </row>
    <row r="28" spans="3:15" ht="38.25" x14ac:dyDescent="0.25">
      <c r="C28" s="46" t="s">
        <v>32</v>
      </c>
      <c r="D28" s="14" t="s">
        <v>33</v>
      </c>
      <c r="E28" s="14" t="s">
        <v>34</v>
      </c>
      <c r="F28" s="14" t="s">
        <v>35</v>
      </c>
      <c r="G28" s="79" t="s">
        <v>36</v>
      </c>
      <c r="H28" s="79" t="s">
        <v>37</v>
      </c>
      <c r="I28" s="14" t="s">
        <v>38</v>
      </c>
      <c r="J28" s="14" t="s">
        <v>39</v>
      </c>
      <c r="K28" s="14" t="s">
        <v>40</v>
      </c>
      <c r="L28" s="47" t="s">
        <v>41</v>
      </c>
    </row>
    <row r="29" spans="3:15" ht="87" customHeight="1" x14ac:dyDescent="0.25">
      <c r="C29" s="68" t="s">
        <v>60</v>
      </c>
      <c r="D29" s="16" t="s">
        <v>95</v>
      </c>
      <c r="E29" s="69">
        <v>35856000</v>
      </c>
      <c r="F29" s="66">
        <v>61934193</v>
      </c>
      <c r="G29" s="69">
        <v>35856000</v>
      </c>
      <c r="H29" s="69">
        <v>61934193</v>
      </c>
      <c r="I29" s="69">
        <v>7321650</v>
      </c>
      <c r="J29" s="84">
        <v>9979463.9900000002</v>
      </c>
      <c r="K29" s="18">
        <f>IF(I29&gt;0,I29/G29,0)</f>
        <v>0.20419595046854083</v>
      </c>
      <c r="L29" s="49">
        <f>IF(J29&gt;0,J29/H29,0)</f>
        <v>0.161130120642728</v>
      </c>
      <c r="N29" s="8"/>
      <c r="O29" s="8"/>
    </row>
    <row r="30" spans="3:15" x14ac:dyDescent="0.25">
      <c r="C30" s="144" t="s">
        <v>42</v>
      </c>
      <c r="D30" s="145"/>
      <c r="E30" s="145"/>
      <c r="F30" s="145"/>
      <c r="G30" s="145"/>
      <c r="H30" s="145"/>
      <c r="I30" s="145"/>
      <c r="J30" s="145"/>
      <c r="K30" s="145"/>
      <c r="L30" s="146"/>
      <c r="N30" s="8"/>
      <c r="O30" s="8"/>
    </row>
    <row r="31" spans="3:15" x14ac:dyDescent="0.25">
      <c r="C31" s="105" t="s">
        <v>43</v>
      </c>
      <c r="D31" s="106"/>
      <c r="E31" s="106"/>
      <c r="F31" s="106"/>
      <c r="G31" s="106"/>
      <c r="H31" s="106"/>
      <c r="I31" s="106"/>
      <c r="J31" s="106"/>
      <c r="K31" s="106"/>
      <c r="L31" s="107"/>
      <c r="N31" s="8"/>
      <c r="O31" s="8"/>
    </row>
    <row r="32" spans="3:15" ht="20.100000000000001" customHeight="1" x14ac:dyDescent="0.25">
      <c r="C32" s="50" t="s">
        <v>100</v>
      </c>
      <c r="D32" s="110" t="s">
        <v>101</v>
      </c>
      <c r="E32" s="110"/>
      <c r="F32" s="110"/>
      <c r="G32" s="110"/>
      <c r="H32" s="110"/>
      <c r="I32" s="110"/>
      <c r="J32" s="110"/>
      <c r="K32" s="110"/>
      <c r="L32" s="111"/>
    </row>
    <row r="33" spans="3:12" ht="29.25" customHeight="1" x14ac:dyDescent="0.25">
      <c r="C33" s="50" t="s">
        <v>45</v>
      </c>
      <c r="D33" s="110" t="s">
        <v>102</v>
      </c>
      <c r="E33" s="110"/>
      <c r="F33" s="110"/>
      <c r="G33" s="110"/>
      <c r="H33" s="110"/>
      <c r="I33" s="110"/>
      <c r="J33" s="110"/>
      <c r="K33" s="110"/>
      <c r="L33" s="111"/>
    </row>
    <row r="34" spans="3:12" ht="34.5" customHeight="1" x14ac:dyDescent="0.25">
      <c r="C34" s="50" t="s">
        <v>46</v>
      </c>
      <c r="D34" s="110" t="s">
        <v>122</v>
      </c>
      <c r="E34" s="110"/>
      <c r="F34" s="110"/>
      <c r="G34" s="110"/>
      <c r="H34" s="110"/>
      <c r="I34" s="110"/>
      <c r="J34" s="110"/>
      <c r="K34" s="110"/>
      <c r="L34" s="111"/>
    </row>
    <row r="35" spans="3:12" ht="25.5" x14ac:dyDescent="0.25">
      <c r="C35" s="50" t="s">
        <v>47</v>
      </c>
      <c r="D35" s="110" t="s">
        <v>107</v>
      </c>
      <c r="E35" s="110"/>
      <c r="F35" s="110"/>
      <c r="G35" s="110"/>
      <c r="H35" s="110"/>
      <c r="I35" s="110"/>
      <c r="J35" s="110"/>
      <c r="K35" s="110"/>
      <c r="L35" s="111"/>
    </row>
    <row r="36" spans="3:12" x14ac:dyDescent="0.25">
      <c r="C36" s="99" t="s">
        <v>58</v>
      </c>
      <c r="D36" s="100"/>
      <c r="E36" s="100"/>
      <c r="F36" s="100"/>
      <c r="G36" s="100"/>
      <c r="H36" s="100"/>
      <c r="I36" s="100"/>
      <c r="J36" s="100"/>
      <c r="K36" s="100"/>
      <c r="L36" s="101"/>
    </row>
    <row r="37" spans="3:12" x14ac:dyDescent="0.25">
      <c r="C37" s="133" t="s">
        <v>48</v>
      </c>
      <c r="D37" s="134"/>
      <c r="E37" s="134"/>
      <c r="F37" s="134"/>
      <c r="G37" s="134"/>
      <c r="H37" s="134"/>
      <c r="I37" s="134"/>
      <c r="J37" s="134"/>
      <c r="K37" s="134"/>
      <c r="L37" s="135"/>
    </row>
    <row r="38" spans="3:12" ht="19.5" customHeight="1" thickBot="1" x14ac:dyDescent="0.3">
      <c r="C38" s="138" t="s">
        <v>61</v>
      </c>
      <c r="D38" s="139"/>
      <c r="E38" s="139"/>
      <c r="F38" s="139"/>
      <c r="G38" s="139"/>
      <c r="H38" s="139"/>
      <c r="I38" s="139"/>
      <c r="J38" s="139"/>
      <c r="K38" s="139"/>
      <c r="L38" s="140"/>
    </row>
    <row r="39" spans="3:12" x14ac:dyDescent="0.25"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3:12" x14ac:dyDescent="0.25"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3:12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3:12" ht="15.75" thickBot="1" x14ac:dyDescent="0.3"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3:12" x14ac:dyDescent="0.25">
      <c r="C43" s="31" t="s">
        <v>49</v>
      </c>
      <c r="D43" s="32">
        <f>+C25</f>
        <v>69205881</v>
      </c>
      <c r="E43" s="20"/>
      <c r="F43" s="20"/>
      <c r="G43" s="20"/>
      <c r="H43" s="20"/>
      <c r="I43" s="9"/>
      <c r="J43" s="9"/>
      <c r="K43" s="9"/>
      <c r="L43" s="9"/>
    </row>
    <row r="44" spans="3:12" x14ac:dyDescent="0.25">
      <c r="C44" s="33" t="s">
        <v>50</v>
      </c>
      <c r="D44" s="34">
        <f>+E25</f>
        <v>76191717.379999995</v>
      </c>
      <c r="E44" s="20"/>
      <c r="F44" s="20"/>
      <c r="G44" s="20"/>
      <c r="H44" s="20"/>
      <c r="I44" s="9"/>
      <c r="J44" s="9"/>
      <c r="K44" s="9"/>
      <c r="L44" s="9"/>
    </row>
    <row r="45" spans="3:12" ht="15.75" thickBot="1" x14ac:dyDescent="0.3">
      <c r="C45" s="35" t="s">
        <v>51</v>
      </c>
      <c r="D45" s="36">
        <f>+H25</f>
        <v>9979463.9900000002</v>
      </c>
      <c r="E45" s="20"/>
      <c r="F45" s="20"/>
      <c r="G45" s="20"/>
      <c r="H45" s="20"/>
    </row>
    <row r="46" spans="3:12" ht="15.75" thickBot="1" x14ac:dyDescent="0.3">
      <c r="C46" s="20"/>
      <c r="D46" s="20"/>
      <c r="E46" s="20"/>
      <c r="F46" s="20"/>
      <c r="G46" s="20"/>
      <c r="H46" s="20"/>
      <c r="I46" s="141"/>
      <c r="J46" s="142"/>
      <c r="K46" s="142"/>
      <c r="L46" s="142"/>
    </row>
    <row r="47" spans="3:12" x14ac:dyDescent="0.25">
      <c r="I47" s="137" t="s">
        <v>82</v>
      </c>
      <c r="J47" s="137"/>
      <c r="K47" s="137"/>
      <c r="L47" s="137"/>
    </row>
    <row r="48" spans="3:12" x14ac:dyDescent="0.25">
      <c r="I48" s="136" t="s">
        <v>90</v>
      </c>
      <c r="J48" s="136"/>
      <c r="K48" s="136"/>
      <c r="L48" s="136"/>
    </row>
  </sheetData>
  <mergeCells count="50">
    <mergeCell ref="D11:L11"/>
    <mergeCell ref="D2:L2"/>
    <mergeCell ref="D3:E3"/>
    <mergeCell ref="F3:J3"/>
    <mergeCell ref="D4:E4"/>
    <mergeCell ref="F4:J4"/>
    <mergeCell ref="C5:L5"/>
    <mergeCell ref="C6:L6"/>
    <mergeCell ref="C7:L7"/>
    <mergeCell ref="D8:L8"/>
    <mergeCell ref="D9:L9"/>
    <mergeCell ref="D10:L10"/>
    <mergeCell ref="C23:L23"/>
    <mergeCell ref="D12:L12"/>
    <mergeCell ref="C13:L13"/>
    <mergeCell ref="E14:L14"/>
    <mergeCell ref="E15:L15"/>
    <mergeCell ref="E16:L16"/>
    <mergeCell ref="C17:L17"/>
    <mergeCell ref="D18:L18"/>
    <mergeCell ref="D19:L19"/>
    <mergeCell ref="D20:L20"/>
    <mergeCell ref="D21:L21"/>
    <mergeCell ref="C22:L22"/>
    <mergeCell ref="C30:L30"/>
    <mergeCell ref="C24:D24"/>
    <mergeCell ref="E24:G24"/>
    <mergeCell ref="H24:J24"/>
    <mergeCell ref="K24:L24"/>
    <mergeCell ref="C25:D25"/>
    <mergeCell ref="E25:G25"/>
    <mergeCell ref="H25:J25"/>
    <mergeCell ref="K25:L25"/>
    <mergeCell ref="C26:L26"/>
    <mergeCell ref="E27:F27"/>
    <mergeCell ref="G27:H27"/>
    <mergeCell ref="I27:J27"/>
    <mergeCell ref="K27:L27"/>
    <mergeCell ref="C31:L31"/>
    <mergeCell ref="D32:L32"/>
    <mergeCell ref="D33:L33"/>
    <mergeCell ref="D34:L34"/>
    <mergeCell ref="D35:L35"/>
    <mergeCell ref="C40:L40"/>
    <mergeCell ref="I46:L46"/>
    <mergeCell ref="I47:L47"/>
    <mergeCell ref="I48:L48"/>
    <mergeCell ref="C36:L36"/>
    <mergeCell ref="C37:L37"/>
    <mergeCell ref="C38:L38"/>
  </mergeCells>
  <dataValidations count="14">
    <dataValidation allowBlank="1" showInputMessage="1" showErrorMessage="1" prompt="Monto presupuestado para el producto" sqref="D43:D44 F28 H28" xr:uid="{1E44E8F2-207A-425E-900D-EB983225D3DD}"/>
    <dataValidation allowBlank="1" showInputMessage="1" showErrorMessage="1" prompt="Presupuesto del programa" sqref="C25:E25 H25 F29" xr:uid="{C59B7A5F-21C4-4E9C-82FC-809CACA19634}"/>
    <dataValidation allowBlank="1" showInputMessage="1" showErrorMessage="1" prompt="Oportunidades de mejora identificadas" sqref="C38:L39" xr:uid="{217F2339-6D77-4D19-A053-5C1F27E70048}"/>
    <dataValidation allowBlank="1" showInputMessage="1" showErrorMessage="1" prompt="De existir desvío, explicar razones." sqref="D35:L35" xr:uid="{82DF8A50-6627-47A9-8F1C-9DA0A9258DBB}"/>
    <dataValidation allowBlank="1" showInputMessage="1" showErrorMessage="1" prompt="1. Describir lo plasmado en el presupuesto_x000a_2. Describir lo alcanzado en términos financieros y de producción " sqref="D34:L34" xr:uid="{454840BA-AE36-4131-891E-C70DD19BFCB9}"/>
    <dataValidation allowBlank="1" showInputMessage="1" showErrorMessage="1" prompt="¿En qué consiste el producto? su objetivo" sqref="D33:L33" xr:uid="{DF4D2F99-14DA-4F95-B0FE-FACF4B4B6136}"/>
    <dataValidation allowBlank="1" showInputMessage="1" showErrorMessage="1" prompt="¿A quién va dirigido el programa?, ¿qué característica tiene esta población que requiere ser beneficiada?" sqref="D20:L20" xr:uid="{6009683C-6D7E-451A-973A-2C41361096D9}"/>
    <dataValidation allowBlank="1" showInputMessage="1" prompt="Nombre del capítulo" sqref="D8:L10" xr:uid="{BD8A8C14-3B83-4F2D-90E9-CAA88EAADD1B}"/>
    <dataValidation allowBlank="1" sqref="C8" xr:uid="{86F75F6F-F1FD-4C53-A86A-20B2C72B8113}"/>
    <dataValidation allowBlank="1" showInputMessage="1" showErrorMessage="1" prompt="Monto ejecutado en el trimestre" sqref="J28:J29" xr:uid="{6627D3CC-4986-47AF-8854-8BD2A113C7B3}"/>
    <dataValidation allowBlank="1" showInputMessage="1" showErrorMessage="1" prompt="Meta alcanzada en el trimestre" sqref="I28:I29" xr:uid="{47E187A9-A7A5-4059-AAB0-CFE25C38D3C7}"/>
    <dataValidation allowBlank="1" showInputMessage="1" showErrorMessage="1" prompt="Meta anual del indicador" sqref="G28:G29 E28:E29 H29" xr:uid="{F299D380-2F23-49BB-B46F-6C3A9F641530}"/>
    <dataValidation allowBlank="1" showInputMessage="1" showErrorMessage="1" prompt="Nombre del indicador" sqref="D28:D29" xr:uid="{891DCC62-CC06-4C72-A0B7-21CD72C503F2}"/>
    <dataValidation allowBlank="1" showInputMessage="1" showErrorMessage="1" prompt="Nombre de cada producto" sqref="C28:C29" xr:uid="{E5A81280-102E-467F-8A45-3B878473BDF1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FE91-378A-404A-A3FE-3B12B6067F70}">
  <sheetPr>
    <pageSetUpPr fitToPage="1"/>
  </sheetPr>
  <dimension ref="B1:T49"/>
  <sheetViews>
    <sheetView showGridLines="0" topLeftCell="A12" zoomScaleNormal="100" zoomScaleSheetLayoutView="92" workbookViewId="0">
      <selection activeCell="I29" sqref="I29"/>
    </sheetView>
  </sheetViews>
  <sheetFormatPr baseColWidth="10" defaultColWidth="11.42578125" defaultRowHeight="15" x14ac:dyDescent="0.25"/>
  <cols>
    <col min="1" max="1" width="2.140625" customWidth="1"/>
    <col min="2" max="2" width="33.5703125" style="11" customWidth="1"/>
    <col min="3" max="3" width="14.7109375" style="11" bestFit="1" customWidth="1"/>
    <col min="4" max="4" width="12.7109375" style="11" customWidth="1"/>
    <col min="5" max="5" width="13.5703125" style="11" bestFit="1" customWidth="1"/>
    <col min="6" max="9" width="12.7109375" style="11" customWidth="1"/>
    <col min="10" max="10" width="11.7109375" style="11" customWidth="1"/>
    <col min="11" max="11" width="24.7109375" style="11" customWidth="1"/>
    <col min="12" max="12" width="9.85546875" style="11" customWidth="1"/>
    <col min="13" max="14" width="16.85546875" bestFit="1" customWidth="1"/>
    <col min="15" max="15" width="14.28515625" bestFit="1" customWidth="1"/>
    <col min="16" max="16" width="16.85546875" bestFit="1" customWidth="1"/>
    <col min="20" max="20" width="19.140625" bestFit="1" customWidth="1"/>
  </cols>
  <sheetData>
    <row r="1" spans="2:12" ht="15.75" thickBot="1" x14ac:dyDescent="0.3"/>
    <row r="2" spans="2:12" ht="21.6" customHeight="1" x14ac:dyDescent="0.25">
      <c r="B2" s="1"/>
      <c r="C2" s="121" t="s">
        <v>119</v>
      </c>
      <c r="D2" s="121"/>
      <c r="E2" s="121"/>
      <c r="F2" s="121"/>
      <c r="G2" s="121"/>
      <c r="H2" s="121"/>
      <c r="I2" s="121"/>
      <c r="J2" s="121"/>
      <c r="K2" s="122"/>
      <c r="L2" s="12"/>
    </row>
    <row r="3" spans="2:12" ht="33" customHeight="1" x14ac:dyDescent="0.2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  <c r="L3" s="12"/>
    </row>
    <row r="4" spans="2:12" ht="21.6" customHeight="1" thickBot="1" x14ac:dyDescent="0.3">
      <c r="B4" s="3"/>
      <c r="C4" s="124" t="s">
        <v>4</v>
      </c>
      <c r="D4" s="124"/>
      <c r="E4" s="125" t="s">
        <v>120</v>
      </c>
      <c r="F4" s="125"/>
      <c r="G4" s="125"/>
      <c r="H4" s="125"/>
      <c r="I4" s="125"/>
      <c r="J4" s="62">
        <v>45006</v>
      </c>
      <c r="K4" s="63">
        <v>1</v>
      </c>
      <c r="L4" s="12"/>
    </row>
    <row r="5" spans="2:12" ht="8.4499999999999993" customHeight="1" x14ac:dyDescent="0.25">
      <c r="B5" s="118"/>
      <c r="C5" s="119"/>
      <c r="D5" s="119"/>
      <c r="E5" s="119"/>
      <c r="F5" s="119"/>
      <c r="G5" s="119"/>
      <c r="H5" s="119"/>
      <c r="I5" s="119"/>
      <c r="J5" s="119"/>
      <c r="K5" s="120"/>
      <c r="L5" s="12"/>
    </row>
    <row r="6" spans="2:12" ht="15.75" x14ac:dyDescent="0.25">
      <c r="B6" s="90" t="s">
        <v>5</v>
      </c>
      <c r="C6" s="91"/>
      <c r="D6" s="91"/>
      <c r="E6" s="91"/>
      <c r="F6" s="91"/>
      <c r="G6" s="91"/>
      <c r="H6" s="91"/>
      <c r="I6" s="91"/>
      <c r="J6" s="91"/>
      <c r="K6" s="92"/>
      <c r="L6" s="12"/>
    </row>
    <row r="7" spans="2:12" ht="15.75" x14ac:dyDescent="0.25">
      <c r="B7" s="93" t="s">
        <v>6</v>
      </c>
      <c r="C7" s="94"/>
      <c r="D7" s="94"/>
      <c r="E7" s="94"/>
      <c r="F7" s="94"/>
      <c r="G7" s="94"/>
      <c r="H7" s="94"/>
      <c r="I7" s="94"/>
      <c r="J7" s="94"/>
      <c r="K7" s="95"/>
      <c r="L7" s="12"/>
    </row>
    <row r="8" spans="2:12" ht="14.45" customHeight="1" x14ac:dyDescent="0.25">
      <c r="B8" s="4" t="s">
        <v>7</v>
      </c>
      <c r="C8" s="96" t="s">
        <v>79</v>
      </c>
      <c r="D8" s="97"/>
      <c r="E8" s="97"/>
      <c r="F8" s="97"/>
      <c r="G8" s="97"/>
      <c r="H8" s="97"/>
      <c r="I8" s="97"/>
      <c r="J8" s="97"/>
      <c r="K8" s="98"/>
      <c r="L8" s="12"/>
    </row>
    <row r="9" spans="2:12" ht="15" customHeight="1" x14ac:dyDescent="0.25">
      <c r="B9" s="64" t="s">
        <v>8</v>
      </c>
      <c r="C9" s="96" t="s">
        <v>52</v>
      </c>
      <c r="D9" s="97"/>
      <c r="E9" s="97"/>
      <c r="F9" s="97"/>
      <c r="G9" s="97"/>
      <c r="H9" s="97"/>
      <c r="I9" s="97"/>
      <c r="J9" s="97"/>
      <c r="K9" s="98"/>
      <c r="L9" s="12"/>
    </row>
    <row r="10" spans="2:12" ht="12.95" customHeight="1" x14ac:dyDescent="0.25">
      <c r="B10" s="65" t="s">
        <v>9</v>
      </c>
      <c r="C10" s="96" t="s">
        <v>10</v>
      </c>
      <c r="D10" s="97"/>
      <c r="E10" s="97"/>
      <c r="F10" s="97"/>
      <c r="G10" s="97"/>
      <c r="H10" s="97"/>
      <c r="I10" s="97"/>
      <c r="J10" s="97"/>
      <c r="K10" s="98"/>
      <c r="L10" s="12"/>
    </row>
    <row r="11" spans="2:12" ht="43.5" customHeight="1" x14ac:dyDescent="0.25">
      <c r="B11" s="43" t="s">
        <v>11</v>
      </c>
      <c r="C11" s="110" t="s">
        <v>53</v>
      </c>
      <c r="D11" s="110"/>
      <c r="E11" s="110"/>
      <c r="F11" s="110"/>
      <c r="G11" s="110"/>
      <c r="H11" s="110"/>
      <c r="I11" s="110"/>
      <c r="J11" s="110"/>
      <c r="K11" s="111"/>
    </row>
    <row r="12" spans="2:12" s="29" customFormat="1" ht="42" customHeight="1" x14ac:dyDescent="0.25">
      <c r="B12" s="43" t="s">
        <v>12</v>
      </c>
      <c r="C12" s="110" t="s">
        <v>54</v>
      </c>
      <c r="D12" s="110"/>
      <c r="E12" s="110"/>
      <c r="F12" s="110"/>
      <c r="G12" s="110"/>
      <c r="H12" s="110"/>
      <c r="I12" s="110"/>
      <c r="J12" s="110"/>
      <c r="K12" s="111"/>
      <c r="L12" s="28"/>
    </row>
    <row r="13" spans="2:12" x14ac:dyDescent="0.25">
      <c r="B13" s="99" t="s">
        <v>13</v>
      </c>
      <c r="C13" s="100"/>
      <c r="D13" s="100"/>
      <c r="E13" s="100"/>
      <c r="F13" s="100"/>
      <c r="G13" s="100"/>
      <c r="H13" s="100"/>
      <c r="I13" s="100"/>
      <c r="J13" s="100"/>
      <c r="K13" s="101"/>
    </row>
    <row r="14" spans="2:12" ht="14.45" customHeight="1" x14ac:dyDescent="0.25">
      <c r="B14" s="13" t="s">
        <v>14</v>
      </c>
      <c r="C14" s="6">
        <v>2</v>
      </c>
      <c r="D14" s="88" t="s">
        <v>116</v>
      </c>
      <c r="E14" s="88"/>
      <c r="F14" s="88"/>
      <c r="G14" s="88"/>
      <c r="H14" s="88"/>
      <c r="I14" s="88"/>
      <c r="J14" s="88"/>
      <c r="K14" s="89"/>
    </row>
    <row r="15" spans="2:12" ht="14.45" customHeight="1" x14ac:dyDescent="0.25">
      <c r="B15" s="13" t="s">
        <v>15</v>
      </c>
      <c r="C15" s="7">
        <v>2.5</v>
      </c>
      <c r="D15" s="88" t="s">
        <v>117</v>
      </c>
      <c r="E15" s="88"/>
      <c r="F15" s="88"/>
      <c r="G15" s="88"/>
      <c r="H15" s="88"/>
      <c r="I15" s="88"/>
      <c r="J15" s="88"/>
      <c r="K15" s="89"/>
    </row>
    <row r="16" spans="2:12" ht="14.45" customHeight="1" x14ac:dyDescent="0.25">
      <c r="B16" s="13" t="s">
        <v>16</v>
      </c>
      <c r="C16" s="51" t="s">
        <v>17</v>
      </c>
      <c r="D16" s="88" t="s">
        <v>118</v>
      </c>
      <c r="E16" s="88"/>
      <c r="F16" s="88"/>
      <c r="G16" s="88"/>
      <c r="H16" s="88"/>
      <c r="I16" s="88"/>
      <c r="J16" s="88"/>
      <c r="K16" s="89"/>
    </row>
    <row r="17" spans="2:20" x14ac:dyDescent="0.25">
      <c r="B17" s="99" t="s">
        <v>18</v>
      </c>
      <c r="C17" s="100"/>
      <c r="D17" s="100"/>
      <c r="E17" s="100"/>
      <c r="F17" s="100"/>
      <c r="G17" s="100"/>
      <c r="H17" s="100"/>
      <c r="I17" s="100"/>
      <c r="J17" s="100"/>
      <c r="K17" s="101"/>
    </row>
    <row r="18" spans="2:20" ht="14.45" customHeight="1" x14ac:dyDescent="0.25">
      <c r="B18" s="43" t="s">
        <v>19</v>
      </c>
      <c r="C18" s="110" t="s">
        <v>114</v>
      </c>
      <c r="D18" s="110"/>
      <c r="E18" s="110"/>
      <c r="F18" s="110"/>
      <c r="G18" s="110"/>
      <c r="H18" s="110"/>
      <c r="I18" s="110"/>
      <c r="J18" s="110"/>
      <c r="K18" s="111"/>
    </row>
    <row r="19" spans="2:20" ht="29.1" customHeight="1" x14ac:dyDescent="0.25">
      <c r="B19" s="44" t="s">
        <v>20</v>
      </c>
      <c r="C19" s="110" t="s">
        <v>83</v>
      </c>
      <c r="D19" s="110"/>
      <c r="E19" s="110"/>
      <c r="F19" s="110"/>
      <c r="G19" s="110"/>
      <c r="H19" s="110"/>
      <c r="I19" s="110"/>
      <c r="J19" s="110"/>
      <c r="K19" s="111"/>
    </row>
    <row r="20" spans="2:20" ht="14.45" customHeight="1" x14ac:dyDescent="0.25">
      <c r="B20" s="44" t="s">
        <v>55</v>
      </c>
      <c r="C20" s="110" t="s">
        <v>75</v>
      </c>
      <c r="D20" s="110"/>
      <c r="E20" s="110"/>
      <c r="F20" s="110"/>
      <c r="G20" s="110"/>
      <c r="H20" s="110"/>
      <c r="I20" s="110"/>
      <c r="J20" s="110"/>
      <c r="K20" s="111"/>
    </row>
    <row r="21" spans="2:20" ht="14.45" customHeight="1" x14ac:dyDescent="0.25">
      <c r="B21" s="44" t="s">
        <v>21</v>
      </c>
      <c r="C21" s="110" t="s">
        <v>67</v>
      </c>
      <c r="D21" s="110"/>
      <c r="E21" s="110"/>
      <c r="F21" s="110"/>
      <c r="G21" s="110"/>
      <c r="H21" s="110"/>
      <c r="I21" s="110"/>
      <c r="J21" s="110"/>
      <c r="K21" s="111"/>
      <c r="L21" s="12"/>
    </row>
    <row r="22" spans="2:20" x14ac:dyDescent="0.25">
      <c r="B22" s="99" t="s">
        <v>22</v>
      </c>
      <c r="C22" s="100"/>
      <c r="D22" s="100"/>
      <c r="E22" s="100"/>
      <c r="F22" s="100"/>
      <c r="G22" s="100"/>
      <c r="H22" s="100"/>
      <c r="I22" s="100"/>
      <c r="J22" s="100"/>
      <c r="K22" s="101"/>
      <c r="M22" s="8"/>
      <c r="N22" s="8"/>
      <c r="O22" s="8"/>
      <c r="P22" s="8"/>
    </row>
    <row r="23" spans="2:20" ht="23.25" customHeight="1" x14ac:dyDescent="0.25">
      <c r="B23" s="112" t="s">
        <v>23</v>
      </c>
      <c r="C23" s="113"/>
      <c r="D23" s="113"/>
      <c r="E23" s="113"/>
      <c r="F23" s="113"/>
      <c r="G23" s="113"/>
      <c r="H23" s="113"/>
      <c r="I23" s="113"/>
      <c r="J23" s="113"/>
      <c r="K23" s="114"/>
      <c r="L23" s="12"/>
      <c r="M23" s="8"/>
      <c r="N23" s="8"/>
      <c r="O23" s="8"/>
      <c r="P23" s="8"/>
    </row>
    <row r="24" spans="2:20" ht="27" customHeight="1" x14ac:dyDescent="0.25">
      <c r="B24" s="115" t="s">
        <v>24</v>
      </c>
      <c r="C24" s="116"/>
      <c r="D24" s="116" t="s">
        <v>25</v>
      </c>
      <c r="E24" s="116"/>
      <c r="F24" s="116"/>
      <c r="G24" s="116" t="s">
        <v>26</v>
      </c>
      <c r="H24" s="116"/>
      <c r="I24" s="116"/>
      <c r="J24" s="116" t="s">
        <v>27</v>
      </c>
      <c r="K24" s="117"/>
      <c r="M24" s="8"/>
      <c r="N24" s="8"/>
      <c r="O24" s="8"/>
      <c r="P24" s="8"/>
    </row>
    <row r="25" spans="2:20" x14ac:dyDescent="0.25">
      <c r="B25" s="108">
        <v>29155296</v>
      </c>
      <c r="C25" s="109"/>
      <c r="D25" s="109">
        <v>30052201.390000001</v>
      </c>
      <c r="E25" s="109"/>
      <c r="F25" s="109"/>
      <c r="G25" s="109">
        <v>4774793.05</v>
      </c>
      <c r="H25" s="109"/>
      <c r="I25" s="109"/>
      <c r="J25" s="126">
        <f>+G25/D25</f>
        <v>0.15888330402274067</v>
      </c>
      <c r="K25" s="127"/>
      <c r="M25" s="8"/>
    </row>
    <row r="26" spans="2:20" x14ac:dyDescent="0.25">
      <c r="B26" s="105" t="s">
        <v>28</v>
      </c>
      <c r="C26" s="106"/>
      <c r="D26" s="106"/>
      <c r="E26" s="106"/>
      <c r="F26" s="106"/>
      <c r="G26" s="106"/>
      <c r="H26" s="106"/>
      <c r="I26" s="106"/>
      <c r="J26" s="106"/>
      <c r="K26" s="107"/>
      <c r="L26" s="12"/>
    </row>
    <row r="27" spans="2:20" ht="15" customHeight="1" x14ac:dyDescent="0.25">
      <c r="B27" s="45"/>
      <c r="C27" s="30"/>
      <c r="D27" s="128" t="s">
        <v>29</v>
      </c>
      <c r="E27" s="129"/>
      <c r="F27" s="130" t="s">
        <v>30</v>
      </c>
      <c r="G27" s="131"/>
      <c r="H27" s="128" t="s">
        <v>80</v>
      </c>
      <c r="I27" s="128"/>
      <c r="J27" s="128" t="s">
        <v>31</v>
      </c>
      <c r="K27" s="132"/>
      <c r="M27" s="15"/>
    </row>
    <row r="28" spans="2:20" ht="38.25" x14ac:dyDescent="0.25">
      <c r="B28" s="58" t="s">
        <v>32</v>
      </c>
      <c r="C28" s="53" t="s">
        <v>33</v>
      </c>
      <c r="D28" s="53" t="s">
        <v>34</v>
      </c>
      <c r="E28" s="53" t="s">
        <v>35</v>
      </c>
      <c r="F28" s="80" t="s">
        <v>36</v>
      </c>
      <c r="G28" s="80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  <c r="N28" s="8"/>
      <c r="O28" s="8"/>
      <c r="P28" s="8"/>
    </row>
    <row r="29" spans="2:20" ht="59.85" customHeight="1" x14ac:dyDescent="0.25">
      <c r="B29" s="48" t="s">
        <v>71</v>
      </c>
      <c r="C29" s="16" t="s">
        <v>56</v>
      </c>
      <c r="D29" s="22">
        <v>18127456</v>
      </c>
      <c r="E29" s="57">
        <v>29155296</v>
      </c>
      <c r="F29" s="81">
        <v>18127456</v>
      </c>
      <c r="G29" s="57">
        <v>30052201.390000001</v>
      </c>
      <c r="H29" s="17">
        <v>5303664</v>
      </c>
      <c r="I29" s="23">
        <v>4774793.05</v>
      </c>
      <c r="J29" s="18">
        <f>IF(H29&gt;0,H29/F29,0)</f>
        <v>0.29257629973008897</v>
      </c>
      <c r="K29" s="49">
        <f>IF(I29&gt;0,I29/G29,0)</f>
        <v>0.15888330402274067</v>
      </c>
      <c r="M29" s="8"/>
      <c r="N29" s="8"/>
      <c r="O29" s="8"/>
    </row>
    <row r="30" spans="2:20" ht="21.75" customHeight="1" x14ac:dyDescent="0.25">
      <c r="B30" s="102" t="s">
        <v>42</v>
      </c>
      <c r="C30" s="103"/>
      <c r="D30" s="103"/>
      <c r="E30" s="103"/>
      <c r="F30" s="103"/>
      <c r="G30" s="103"/>
      <c r="H30" s="103"/>
      <c r="I30" s="103"/>
      <c r="J30" s="103"/>
      <c r="K30" s="104"/>
      <c r="M30" s="8"/>
      <c r="N30" s="8"/>
      <c r="T30" s="8"/>
    </row>
    <row r="31" spans="2:20" x14ac:dyDescent="0.25">
      <c r="B31" s="105" t="s">
        <v>43</v>
      </c>
      <c r="C31" s="106"/>
      <c r="D31" s="106"/>
      <c r="E31" s="106"/>
      <c r="F31" s="106"/>
      <c r="G31" s="106"/>
      <c r="H31" s="106"/>
      <c r="I31" s="106"/>
      <c r="J31" s="106"/>
      <c r="K31" s="107"/>
      <c r="L31" s="12"/>
      <c r="M31" s="8"/>
      <c r="N31" s="8"/>
    </row>
    <row r="32" spans="2:20" ht="15" customHeight="1" x14ac:dyDescent="0.25">
      <c r="B32" s="50" t="s">
        <v>87</v>
      </c>
      <c r="C32" s="110" t="s">
        <v>68</v>
      </c>
      <c r="D32" s="110"/>
      <c r="E32" s="110"/>
      <c r="F32" s="110"/>
      <c r="G32" s="110"/>
      <c r="H32" s="110"/>
      <c r="I32" s="110"/>
      <c r="J32" s="110"/>
      <c r="K32" s="111"/>
      <c r="M32" s="8"/>
      <c r="N32" s="8"/>
    </row>
    <row r="33" spans="2:20" ht="29.85" customHeight="1" x14ac:dyDescent="0.25">
      <c r="B33" s="50" t="s">
        <v>45</v>
      </c>
      <c r="C33" s="110" t="s">
        <v>103</v>
      </c>
      <c r="D33" s="110"/>
      <c r="E33" s="110"/>
      <c r="F33" s="110"/>
      <c r="G33" s="110"/>
      <c r="H33" s="110"/>
      <c r="I33" s="110"/>
      <c r="J33" s="110"/>
      <c r="K33" s="111"/>
      <c r="M33" s="8"/>
      <c r="N33" s="8"/>
      <c r="T33" s="8"/>
    </row>
    <row r="34" spans="2:20" ht="33.950000000000003" customHeight="1" x14ac:dyDescent="0.25">
      <c r="B34" s="50" t="s">
        <v>46</v>
      </c>
      <c r="C34" s="149" t="s">
        <v>108</v>
      </c>
      <c r="D34" s="149"/>
      <c r="E34" s="149"/>
      <c r="F34" s="149"/>
      <c r="G34" s="149"/>
      <c r="H34" s="149"/>
      <c r="I34" s="149"/>
      <c r="J34" s="149"/>
      <c r="K34" s="150"/>
      <c r="M34" s="8"/>
      <c r="N34" s="8"/>
      <c r="T34" s="19"/>
    </row>
    <row r="35" spans="2:20" ht="14.45" customHeight="1" x14ac:dyDescent="0.25">
      <c r="B35" s="50" t="s">
        <v>55</v>
      </c>
      <c r="C35" s="110" t="s">
        <v>75</v>
      </c>
      <c r="D35" s="110"/>
      <c r="E35" s="110"/>
      <c r="F35" s="110"/>
      <c r="G35" s="110"/>
      <c r="H35" s="110"/>
      <c r="I35" s="110"/>
      <c r="J35" s="110"/>
      <c r="K35" s="111"/>
      <c r="M35" s="8"/>
      <c r="N35" s="8"/>
      <c r="T35" s="19"/>
    </row>
    <row r="36" spans="2:20" ht="30.6" customHeight="1" x14ac:dyDescent="0.25">
      <c r="B36" s="50" t="s">
        <v>47</v>
      </c>
      <c r="C36" s="110" t="s">
        <v>84</v>
      </c>
      <c r="D36" s="110"/>
      <c r="E36" s="110"/>
      <c r="F36" s="110"/>
      <c r="G36" s="110"/>
      <c r="H36" s="110"/>
      <c r="I36" s="110"/>
      <c r="J36" s="110"/>
      <c r="K36" s="111"/>
    </row>
    <row r="37" spans="2:20" x14ac:dyDescent="0.25">
      <c r="B37" s="99" t="s">
        <v>58</v>
      </c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20" x14ac:dyDescent="0.25">
      <c r="B38" s="133" t="s">
        <v>48</v>
      </c>
      <c r="C38" s="134"/>
      <c r="D38" s="134"/>
      <c r="E38" s="134"/>
      <c r="F38" s="134"/>
      <c r="G38" s="134"/>
      <c r="H38" s="134"/>
      <c r="I38" s="134"/>
      <c r="J38" s="134"/>
      <c r="K38" s="135"/>
      <c r="L38" s="12"/>
    </row>
    <row r="39" spans="2:20" ht="15.75" thickBot="1" x14ac:dyDescent="0.3">
      <c r="B39" s="138"/>
      <c r="C39" s="139"/>
      <c r="D39" s="139"/>
      <c r="E39" s="139"/>
      <c r="F39" s="139"/>
      <c r="G39" s="139"/>
      <c r="H39" s="139"/>
      <c r="I39" s="139"/>
      <c r="J39" s="139"/>
      <c r="K39" s="140"/>
    </row>
    <row r="40" spans="2:20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20" ht="15" customHeight="1" x14ac:dyDescent="0.25">
      <c r="B41" s="143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2:20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20" x14ac:dyDescent="0.25">
      <c r="B43" s="21" t="s">
        <v>49</v>
      </c>
      <c r="C43" s="10">
        <f>+B25</f>
        <v>29155296</v>
      </c>
      <c r="D43" s="20"/>
      <c r="E43" s="20"/>
      <c r="F43" s="20"/>
      <c r="G43" s="20"/>
      <c r="H43" s="20"/>
      <c r="I43" s="20"/>
      <c r="J43" s="20"/>
      <c r="K43" s="20"/>
    </row>
    <row r="44" spans="2:20" x14ac:dyDescent="0.25">
      <c r="B44" s="21" t="s">
        <v>50</v>
      </c>
      <c r="C44" s="10">
        <f>+D25</f>
        <v>30052201.390000001</v>
      </c>
      <c r="D44" s="20"/>
      <c r="E44" s="20"/>
      <c r="F44" s="20"/>
      <c r="G44" s="20"/>
    </row>
    <row r="45" spans="2:20" x14ac:dyDescent="0.25">
      <c r="B45" s="21" t="s">
        <v>51</v>
      </c>
      <c r="C45" s="10">
        <f>+G25</f>
        <v>4774793.05</v>
      </c>
      <c r="D45" s="20"/>
      <c r="E45" s="20"/>
      <c r="F45" s="20"/>
      <c r="G45" s="20"/>
    </row>
    <row r="46" spans="2:20" ht="15.75" thickBot="1" x14ac:dyDescent="0.3">
      <c r="B46" s="20"/>
      <c r="C46" s="20"/>
      <c r="D46" s="20"/>
      <c r="E46" s="20"/>
      <c r="F46" s="20"/>
      <c r="G46" s="20"/>
      <c r="H46" s="141"/>
      <c r="I46" s="141"/>
      <c r="J46" s="141"/>
      <c r="K46" s="141"/>
      <c r="L46"/>
    </row>
    <row r="47" spans="2:20" ht="14.45" customHeight="1" x14ac:dyDescent="0.25">
      <c r="H47" s="137" t="s">
        <v>82</v>
      </c>
      <c r="I47" s="137"/>
      <c r="J47" s="137"/>
      <c r="K47" s="137"/>
      <c r="L47"/>
    </row>
    <row r="48" spans="2:20" x14ac:dyDescent="0.25">
      <c r="H48" s="136" t="s">
        <v>66</v>
      </c>
      <c r="I48" s="136"/>
      <c r="J48" s="136"/>
      <c r="K48" s="136"/>
      <c r="L48"/>
    </row>
    <row r="49" spans="11:12" x14ac:dyDescent="0.25">
      <c r="K49"/>
      <c r="L49"/>
    </row>
  </sheetData>
  <mergeCells count="51">
    <mergeCell ref="H47:K47"/>
    <mergeCell ref="H48:K48"/>
    <mergeCell ref="H46:K46"/>
    <mergeCell ref="B37:K37"/>
    <mergeCell ref="B38:K38"/>
    <mergeCell ref="B39:K39"/>
    <mergeCell ref="B41:K41"/>
    <mergeCell ref="C36:K36"/>
    <mergeCell ref="B26:K26"/>
    <mergeCell ref="D27:E27"/>
    <mergeCell ref="F27:G27"/>
    <mergeCell ref="H27:I27"/>
    <mergeCell ref="J27:K27"/>
    <mergeCell ref="B30:K30"/>
    <mergeCell ref="B31:K31"/>
    <mergeCell ref="C32:K32"/>
    <mergeCell ref="C33:K33"/>
    <mergeCell ref="C34:K34"/>
    <mergeCell ref="C35:K35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D16:K16"/>
    <mergeCell ref="B5:K5"/>
    <mergeCell ref="B6:K6"/>
    <mergeCell ref="B7:K7"/>
    <mergeCell ref="C8:K8"/>
    <mergeCell ref="C9:K9"/>
    <mergeCell ref="C10:K10"/>
    <mergeCell ref="C11:K11"/>
    <mergeCell ref="C12:K12"/>
    <mergeCell ref="B13:K13"/>
    <mergeCell ref="D14:K14"/>
    <mergeCell ref="D15:K15"/>
    <mergeCell ref="C2:K2"/>
    <mergeCell ref="C3:D3"/>
    <mergeCell ref="E3:I3"/>
    <mergeCell ref="C4:D4"/>
    <mergeCell ref="E4:I4"/>
  </mergeCells>
  <dataValidations count="14">
    <dataValidation allowBlank="1" showInputMessage="1" showErrorMessage="1" prompt="Monto ejecutado en el trimestre" sqref="I28:I29" xr:uid="{6D27CEBE-5659-49D8-8C26-09ADF26FCAE5}"/>
    <dataValidation allowBlank="1" showInputMessage="1" showErrorMessage="1" prompt="Meta alcanzada en el trimestre" sqref="H28:H29" xr:uid="{5EF737B0-CE03-43D2-ADEA-AD0CD05868AB}"/>
    <dataValidation allowBlank="1" showInputMessage="1" showErrorMessage="1" prompt="Monto presupuestado para el producto" sqref="C43:C44 G28 E28" xr:uid="{3357308D-82B0-442E-8F70-804A444159C5}"/>
    <dataValidation allowBlank="1" showInputMessage="1" showErrorMessage="1" prompt="Meta anual del indicador" sqref="F28 D28" xr:uid="{1E23F6C4-D01C-40C2-B816-0BB7E6AF9D11}"/>
    <dataValidation allowBlank="1" showInputMessage="1" showErrorMessage="1" prompt="Nombre del indicador" sqref="C28:C29" xr:uid="{C1344AD8-513E-4F53-BD71-5E67B0F5B685}"/>
    <dataValidation allowBlank="1" showInputMessage="1" showErrorMessage="1" prompt="Nombre de cada producto" sqref="B28" xr:uid="{83C883B8-67CD-4E50-8FFC-1EA4A1A51C14}"/>
    <dataValidation allowBlank="1" showInputMessage="1" showErrorMessage="1" prompt="¿En qué consiste el programa?" sqref="C19:K19 B29" xr:uid="{F895DEDE-820B-4A41-91CD-D45390EF2EF1}"/>
    <dataValidation allowBlank="1" showInputMessage="1" showErrorMessage="1" prompt="Presupuesto del programa" sqref="B25:D25 G25" xr:uid="{7E43723D-0116-473A-8ECB-FFEA63C36578}"/>
    <dataValidation allowBlank="1" showInputMessage="1" showErrorMessage="1" prompt="Oportunidades de mejora identificadas" sqref="B39:K40" xr:uid="{325598A7-3DCE-468E-919C-E600C5F81FF3}"/>
    <dataValidation allowBlank="1" showInputMessage="1" showErrorMessage="1" prompt="De existir desvío, explicar razones." sqref="C36:K36" xr:uid="{84898CCA-ADB6-4793-AD8B-F31E1FF22058}"/>
    <dataValidation allowBlank="1" showInputMessage="1" showErrorMessage="1" prompt="¿En qué consiste el producto? su objetivo" sqref="C33:K34" xr:uid="{3B8B24DC-27B5-42C4-8536-7638FB7FDAE5}"/>
    <dataValidation allowBlank="1" showInputMessage="1" showErrorMessage="1" prompt="¿A quién va dirigido el programa?, ¿qué característica tiene esta población que requiere ser beneficiada?" sqref="C20:K20 C35:K35" xr:uid="{89B1DC20-B8D8-436D-B282-AAC7282B19A4}"/>
    <dataValidation allowBlank="1" showInputMessage="1" prompt="Nombre del capítulo" sqref="C8:K10" xr:uid="{A431D87E-FF4B-4C0B-AFAE-E56CED55C742}"/>
    <dataValidation allowBlank="1" sqref="B8" xr:uid="{A530F6BA-3AD3-4402-90BD-D8ACD04F8251}"/>
  </dataValidations>
  <pageMargins left="0.11811023622047245" right="0.22" top="0.33" bottom="0.74803149606299213" header="0.15" footer="0.31496062992125984"/>
  <pageSetup scale="5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30A-3CDE-4882-8851-315F5B339FB3}">
  <sheetPr>
    <pageSetUpPr fitToPage="1"/>
  </sheetPr>
  <dimension ref="B1:T49"/>
  <sheetViews>
    <sheetView topLeftCell="A12" zoomScaleNormal="100" zoomScaleSheetLayoutView="92" workbookViewId="0">
      <selection activeCell="J29" sqref="J29"/>
    </sheetView>
  </sheetViews>
  <sheetFormatPr baseColWidth="10" defaultColWidth="11.42578125" defaultRowHeight="15" x14ac:dyDescent="0.25"/>
  <cols>
    <col min="1" max="1" width="3.5703125" customWidth="1"/>
    <col min="2" max="2" width="33.5703125" style="11" customWidth="1"/>
    <col min="3" max="3" width="14.7109375" style="11" bestFit="1" customWidth="1"/>
    <col min="4" max="4" width="12.7109375" style="11" customWidth="1"/>
    <col min="5" max="5" width="13.5703125" style="11" bestFit="1" customWidth="1"/>
    <col min="6" max="10" width="12.7109375" style="11" customWidth="1"/>
    <col min="11" max="11" width="24.7109375" style="11" customWidth="1"/>
    <col min="12" max="12" width="9.85546875" style="11" customWidth="1"/>
    <col min="13" max="14" width="16.85546875" bestFit="1" customWidth="1"/>
    <col min="15" max="15" width="14.28515625" bestFit="1" customWidth="1"/>
    <col min="16" max="16" width="16.85546875" bestFit="1" customWidth="1"/>
    <col min="20" max="20" width="19.140625" bestFit="1" customWidth="1"/>
  </cols>
  <sheetData>
    <row r="1" spans="2:12" ht="15.75" thickBot="1" x14ac:dyDescent="0.3"/>
    <row r="2" spans="2:12" ht="21.6" customHeight="1" x14ac:dyDescent="0.25">
      <c r="B2" s="1"/>
      <c r="C2" s="121" t="s">
        <v>119</v>
      </c>
      <c r="D2" s="121"/>
      <c r="E2" s="121"/>
      <c r="F2" s="121"/>
      <c r="G2" s="121"/>
      <c r="H2" s="121"/>
      <c r="I2" s="121"/>
      <c r="J2" s="121"/>
      <c r="K2" s="122"/>
      <c r="L2" s="12"/>
    </row>
    <row r="3" spans="2:12" ht="21.6" customHeight="1" x14ac:dyDescent="0.2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  <c r="L3" s="12"/>
    </row>
    <row r="4" spans="2:12" ht="21.6" customHeight="1" thickBot="1" x14ac:dyDescent="0.3">
      <c r="B4" s="3"/>
      <c r="C4" s="124" t="s">
        <v>4</v>
      </c>
      <c r="D4" s="124"/>
      <c r="E4" s="125" t="s">
        <v>120</v>
      </c>
      <c r="F4" s="125"/>
      <c r="G4" s="125"/>
      <c r="H4" s="125"/>
      <c r="I4" s="125"/>
      <c r="J4" s="62">
        <v>45006</v>
      </c>
      <c r="K4" s="63">
        <v>1</v>
      </c>
      <c r="L4" s="12"/>
    </row>
    <row r="5" spans="2:12" ht="15.95" customHeight="1" x14ac:dyDescent="0.25">
      <c r="B5" s="118"/>
      <c r="C5" s="119"/>
      <c r="D5" s="119"/>
      <c r="E5" s="119"/>
      <c r="F5" s="119"/>
      <c r="G5" s="119"/>
      <c r="H5" s="119"/>
      <c r="I5" s="119"/>
      <c r="J5" s="119"/>
      <c r="K5" s="120"/>
      <c r="L5" s="12"/>
    </row>
    <row r="6" spans="2:12" ht="15.75" x14ac:dyDescent="0.25">
      <c r="B6" s="90" t="s">
        <v>5</v>
      </c>
      <c r="C6" s="91"/>
      <c r="D6" s="91"/>
      <c r="E6" s="91"/>
      <c r="F6" s="91"/>
      <c r="G6" s="91"/>
      <c r="H6" s="91"/>
      <c r="I6" s="91"/>
      <c r="J6" s="91"/>
      <c r="K6" s="92"/>
      <c r="L6" s="12"/>
    </row>
    <row r="7" spans="2:12" ht="15.75" x14ac:dyDescent="0.25">
      <c r="B7" s="93" t="s">
        <v>6</v>
      </c>
      <c r="C7" s="94"/>
      <c r="D7" s="94"/>
      <c r="E7" s="94"/>
      <c r="F7" s="94"/>
      <c r="G7" s="94"/>
      <c r="H7" s="94"/>
      <c r="I7" s="94"/>
      <c r="J7" s="94"/>
      <c r="K7" s="95"/>
      <c r="L7" s="12"/>
    </row>
    <row r="8" spans="2:12" ht="14.45" customHeight="1" x14ac:dyDescent="0.25">
      <c r="B8" s="4" t="s">
        <v>7</v>
      </c>
      <c r="C8" s="96" t="s">
        <v>79</v>
      </c>
      <c r="D8" s="97"/>
      <c r="E8" s="97"/>
      <c r="F8" s="97"/>
      <c r="G8" s="97"/>
      <c r="H8" s="97"/>
      <c r="I8" s="97"/>
      <c r="J8" s="97"/>
      <c r="K8" s="98"/>
      <c r="L8" s="12"/>
    </row>
    <row r="9" spans="2:12" ht="15" customHeight="1" x14ac:dyDescent="0.25">
      <c r="B9" s="5" t="s">
        <v>8</v>
      </c>
      <c r="C9" s="96" t="s">
        <v>52</v>
      </c>
      <c r="D9" s="97"/>
      <c r="E9" s="97"/>
      <c r="F9" s="97"/>
      <c r="G9" s="97"/>
      <c r="H9" s="97"/>
      <c r="I9" s="97"/>
      <c r="J9" s="97"/>
      <c r="K9" s="98"/>
      <c r="L9" s="12"/>
    </row>
    <row r="10" spans="2:12" x14ac:dyDescent="0.25">
      <c r="B10" s="5" t="s">
        <v>9</v>
      </c>
      <c r="C10" s="96" t="s">
        <v>10</v>
      </c>
      <c r="D10" s="97"/>
      <c r="E10" s="97"/>
      <c r="F10" s="97"/>
      <c r="G10" s="97"/>
      <c r="H10" s="97"/>
      <c r="I10" s="97"/>
      <c r="J10" s="97"/>
      <c r="K10" s="98"/>
      <c r="L10" s="12"/>
    </row>
    <row r="11" spans="2:12" ht="43.5" customHeight="1" x14ac:dyDescent="0.25">
      <c r="B11" s="43" t="s">
        <v>11</v>
      </c>
      <c r="C11" s="110" t="s">
        <v>53</v>
      </c>
      <c r="D11" s="110"/>
      <c r="E11" s="110"/>
      <c r="F11" s="110"/>
      <c r="G11" s="110"/>
      <c r="H11" s="110"/>
      <c r="I11" s="110"/>
      <c r="J11" s="110"/>
      <c r="K11" s="111"/>
    </row>
    <row r="12" spans="2:12" s="29" customFormat="1" ht="48.95" customHeight="1" x14ac:dyDescent="0.25">
      <c r="B12" s="43" t="s">
        <v>12</v>
      </c>
      <c r="C12" s="110" t="s">
        <v>54</v>
      </c>
      <c r="D12" s="110"/>
      <c r="E12" s="110"/>
      <c r="F12" s="110"/>
      <c r="G12" s="110"/>
      <c r="H12" s="110"/>
      <c r="I12" s="110"/>
      <c r="J12" s="110"/>
      <c r="K12" s="111"/>
      <c r="L12" s="28"/>
    </row>
    <row r="13" spans="2:12" x14ac:dyDescent="0.25">
      <c r="B13" s="99" t="s">
        <v>13</v>
      </c>
      <c r="C13" s="100"/>
      <c r="D13" s="100"/>
      <c r="E13" s="100"/>
      <c r="F13" s="100"/>
      <c r="G13" s="100"/>
      <c r="H13" s="100"/>
      <c r="I13" s="100"/>
      <c r="J13" s="100"/>
      <c r="K13" s="101"/>
    </row>
    <row r="14" spans="2:12" ht="14.45" customHeight="1" x14ac:dyDescent="0.25">
      <c r="B14" s="13" t="s">
        <v>14</v>
      </c>
      <c r="C14" s="6">
        <v>2</v>
      </c>
      <c r="D14" s="88" t="s">
        <v>116</v>
      </c>
      <c r="E14" s="88"/>
      <c r="F14" s="88"/>
      <c r="G14" s="88"/>
      <c r="H14" s="88"/>
      <c r="I14" s="88"/>
      <c r="J14" s="88"/>
      <c r="K14" s="89"/>
    </row>
    <row r="15" spans="2:12" ht="14.45" customHeight="1" x14ac:dyDescent="0.25">
      <c r="B15" s="13" t="s">
        <v>15</v>
      </c>
      <c r="C15" s="7">
        <v>2.5</v>
      </c>
      <c r="D15" s="88" t="s">
        <v>117</v>
      </c>
      <c r="E15" s="88"/>
      <c r="F15" s="88"/>
      <c r="G15" s="88"/>
      <c r="H15" s="88"/>
      <c r="I15" s="88"/>
      <c r="J15" s="88"/>
      <c r="K15" s="89"/>
    </row>
    <row r="16" spans="2:12" ht="14.45" customHeight="1" x14ac:dyDescent="0.25">
      <c r="B16" s="13" t="s">
        <v>16</v>
      </c>
      <c r="C16" s="51" t="s">
        <v>17</v>
      </c>
      <c r="D16" s="88" t="s">
        <v>118</v>
      </c>
      <c r="E16" s="88"/>
      <c r="F16" s="88"/>
      <c r="G16" s="88"/>
      <c r="H16" s="88"/>
      <c r="I16" s="88"/>
      <c r="J16" s="88"/>
      <c r="K16" s="89"/>
    </row>
    <row r="17" spans="2:20" x14ac:dyDescent="0.25">
      <c r="B17" s="99" t="s">
        <v>18</v>
      </c>
      <c r="C17" s="100"/>
      <c r="D17" s="100"/>
      <c r="E17" s="100"/>
      <c r="F17" s="100"/>
      <c r="G17" s="100"/>
      <c r="H17" s="100"/>
      <c r="I17" s="100"/>
      <c r="J17" s="100"/>
      <c r="K17" s="101"/>
    </row>
    <row r="18" spans="2:20" ht="14.45" customHeight="1" x14ac:dyDescent="0.25">
      <c r="B18" s="43" t="s">
        <v>19</v>
      </c>
      <c r="C18" s="110" t="s">
        <v>74</v>
      </c>
      <c r="D18" s="110"/>
      <c r="E18" s="110"/>
      <c r="F18" s="110"/>
      <c r="G18" s="110"/>
      <c r="H18" s="110"/>
      <c r="I18" s="110"/>
      <c r="J18" s="110"/>
      <c r="K18" s="111"/>
    </row>
    <row r="19" spans="2:20" ht="40.700000000000003" customHeight="1" x14ac:dyDescent="0.25">
      <c r="B19" s="44" t="s">
        <v>20</v>
      </c>
      <c r="C19" s="110" t="s">
        <v>83</v>
      </c>
      <c r="D19" s="110"/>
      <c r="E19" s="110"/>
      <c r="F19" s="110"/>
      <c r="G19" s="110"/>
      <c r="H19" s="110"/>
      <c r="I19" s="110"/>
      <c r="J19" s="110"/>
      <c r="K19" s="111"/>
    </row>
    <row r="20" spans="2:20" ht="14.45" customHeight="1" x14ac:dyDescent="0.25">
      <c r="B20" s="44" t="s">
        <v>55</v>
      </c>
      <c r="C20" s="110" t="s">
        <v>75</v>
      </c>
      <c r="D20" s="110"/>
      <c r="E20" s="110"/>
      <c r="F20" s="110"/>
      <c r="G20" s="110"/>
      <c r="H20" s="110"/>
      <c r="I20" s="110"/>
      <c r="J20" s="110"/>
      <c r="K20" s="111"/>
    </row>
    <row r="21" spans="2:20" ht="14.45" customHeight="1" x14ac:dyDescent="0.25">
      <c r="B21" s="44" t="s">
        <v>21</v>
      </c>
      <c r="C21" s="110" t="s">
        <v>67</v>
      </c>
      <c r="D21" s="110"/>
      <c r="E21" s="110"/>
      <c r="F21" s="110"/>
      <c r="G21" s="110"/>
      <c r="H21" s="110"/>
      <c r="I21" s="110"/>
      <c r="J21" s="110"/>
      <c r="K21" s="111"/>
      <c r="L21" s="12"/>
    </row>
    <row r="22" spans="2:20" x14ac:dyDescent="0.25">
      <c r="B22" s="99" t="s">
        <v>22</v>
      </c>
      <c r="C22" s="100"/>
      <c r="D22" s="100"/>
      <c r="E22" s="100"/>
      <c r="F22" s="100"/>
      <c r="G22" s="100"/>
      <c r="H22" s="100"/>
      <c r="I22" s="100"/>
      <c r="J22" s="100"/>
      <c r="K22" s="101"/>
      <c r="M22" s="8"/>
      <c r="N22" s="8"/>
      <c r="O22" s="8"/>
      <c r="P22" s="8"/>
    </row>
    <row r="23" spans="2:20" ht="23.25" customHeight="1" x14ac:dyDescent="0.25">
      <c r="B23" s="112" t="s">
        <v>23</v>
      </c>
      <c r="C23" s="113"/>
      <c r="D23" s="113"/>
      <c r="E23" s="113"/>
      <c r="F23" s="113"/>
      <c r="G23" s="113"/>
      <c r="H23" s="113"/>
      <c r="I23" s="113"/>
      <c r="J23" s="113"/>
      <c r="K23" s="114"/>
      <c r="L23" s="12"/>
      <c r="M23" s="8"/>
      <c r="N23" s="8"/>
      <c r="O23" s="8"/>
      <c r="P23" s="8"/>
    </row>
    <row r="24" spans="2:20" ht="27" customHeight="1" x14ac:dyDescent="0.25">
      <c r="B24" s="115" t="s">
        <v>24</v>
      </c>
      <c r="C24" s="116"/>
      <c r="D24" s="116" t="s">
        <v>25</v>
      </c>
      <c r="E24" s="116"/>
      <c r="F24" s="116"/>
      <c r="G24" s="116" t="s">
        <v>26</v>
      </c>
      <c r="H24" s="116"/>
      <c r="I24" s="116"/>
      <c r="J24" s="116" t="s">
        <v>27</v>
      </c>
      <c r="K24" s="117"/>
      <c r="M24" s="8"/>
      <c r="N24" s="8"/>
      <c r="O24" s="8"/>
      <c r="P24" s="8"/>
    </row>
    <row r="25" spans="2:20" x14ac:dyDescent="0.25">
      <c r="B25" s="108">
        <v>2659720</v>
      </c>
      <c r="C25" s="109"/>
      <c r="D25" s="109">
        <v>2827404.75</v>
      </c>
      <c r="E25" s="109"/>
      <c r="F25" s="109"/>
      <c r="G25" s="109">
        <v>503554.25</v>
      </c>
      <c r="H25" s="109"/>
      <c r="I25" s="109"/>
      <c r="J25" s="126">
        <f>+G25/D25</f>
        <v>0.17809768834829892</v>
      </c>
      <c r="K25" s="127"/>
      <c r="M25" s="8"/>
    </row>
    <row r="26" spans="2:20" x14ac:dyDescent="0.25">
      <c r="B26" s="105" t="s">
        <v>28</v>
      </c>
      <c r="C26" s="106"/>
      <c r="D26" s="106"/>
      <c r="E26" s="106"/>
      <c r="F26" s="106"/>
      <c r="G26" s="106"/>
      <c r="H26" s="106"/>
      <c r="I26" s="106"/>
      <c r="J26" s="106"/>
      <c r="K26" s="107"/>
      <c r="L26" s="12"/>
    </row>
    <row r="27" spans="2:20" s="83" customFormat="1" ht="15" customHeight="1" x14ac:dyDescent="0.2">
      <c r="B27" s="45"/>
      <c r="C27" s="30"/>
      <c r="D27" s="128" t="s">
        <v>29</v>
      </c>
      <c r="E27" s="129"/>
      <c r="F27" s="130" t="s">
        <v>30</v>
      </c>
      <c r="G27" s="131"/>
      <c r="H27" s="128" t="s">
        <v>80</v>
      </c>
      <c r="I27" s="128"/>
      <c r="J27" s="128" t="s">
        <v>31</v>
      </c>
      <c r="K27" s="132"/>
      <c r="L27" s="20"/>
      <c r="M27" s="82"/>
    </row>
    <row r="28" spans="2:20" ht="38.25" x14ac:dyDescent="0.25">
      <c r="B28" s="52" t="s">
        <v>32</v>
      </c>
      <c r="C28" s="53" t="s">
        <v>33</v>
      </c>
      <c r="D28" s="53" t="s">
        <v>34</v>
      </c>
      <c r="E28" s="53" t="s">
        <v>35</v>
      </c>
      <c r="F28" s="80" t="s">
        <v>36</v>
      </c>
      <c r="G28" s="80" t="s">
        <v>37</v>
      </c>
      <c r="H28" s="53" t="s">
        <v>38</v>
      </c>
      <c r="I28" s="53" t="s">
        <v>39</v>
      </c>
      <c r="J28" s="53" t="s">
        <v>40</v>
      </c>
      <c r="K28" s="54" t="s">
        <v>41</v>
      </c>
      <c r="N28" s="8"/>
      <c r="O28" s="8"/>
      <c r="P28" s="8"/>
    </row>
    <row r="29" spans="2:20" ht="69" customHeight="1" x14ac:dyDescent="0.25">
      <c r="B29" s="37" t="s">
        <v>72</v>
      </c>
      <c r="C29" s="42" t="s">
        <v>57</v>
      </c>
      <c r="D29" s="22">
        <v>18127456</v>
      </c>
      <c r="E29" s="57">
        <v>2659720</v>
      </c>
      <c r="F29" s="81">
        <v>18127456</v>
      </c>
      <c r="G29" s="57">
        <v>2827404.75</v>
      </c>
      <c r="H29" s="38">
        <v>5303664</v>
      </c>
      <c r="I29" s="39">
        <v>503554.25</v>
      </c>
      <c r="J29" s="40">
        <f>IF(H29&gt;0,H29/F29,0)</f>
        <v>0.29257629973008897</v>
      </c>
      <c r="K29" s="41">
        <f>IF(I29&gt;0,I29/G29,0)</f>
        <v>0.17809768834829892</v>
      </c>
      <c r="M29" s="8"/>
      <c r="N29" s="8"/>
      <c r="O29" s="8"/>
      <c r="P29" s="8"/>
      <c r="T29" s="8"/>
    </row>
    <row r="30" spans="2:20" ht="21.75" customHeight="1" x14ac:dyDescent="0.25">
      <c r="B30" s="102" t="s">
        <v>42</v>
      </c>
      <c r="C30" s="103"/>
      <c r="D30" s="103"/>
      <c r="E30" s="103"/>
      <c r="F30" s="103"/>
      <c r="G30" s="103"/>
      <c r="H30" s="103"/>
      <c r="I30" s="103"/>
      <c r="J30" s="103"/>
      <c r="K30" s="104"/>
      <c r="M30" s="8"/>
      <c r="N30" s="8"/>
      <c r="T30" s="8"/>
    </row>
    <row r="31" spans="2:20" x14ac:dyDescent="0.25">
      <c r="B31" s="105" t="s">
        <v>43</v>
      </c>
      <c r="C31" s="106"/>
      <c r="D31" s="106"/>
      <c r="E31" s="106"/>
      <c r="F31" s="106"/>
      <c r="G31" s="106"/>
      <c r="H31" s="106"/>
      <c r="I31" s="106"/>
      <c r="J31" s="106"/>
      <c r="K31" s="107"/>
      <c r="L31" s="12"/>
      <c r="M31" s="8"/>
      <c r="N31" s="8"/>
    </row>
    <row r="32" spans="2:20" ht="29.25" customHeight="1" x14ac:dyDescent="0.25">
      <c r="B32" s="50" t="s">
        <v>88</v>
      </c>
      <c r="C32" s="110" t="s">
        <v>69</v>
      </c>
      <c r="D32" s="110"/>
      <c r="E32" s="110"/>
      <c r="F32" s="110"/>
      <c r="G32" s="110"/>
      <c r="H32" s="110"/>
      <c r="I32" s="110"/>
      <c r="J32" s="110"/>
      <c r="K32" s="111"/>
    </row>
    <row r="33" spans="2:12" ht="30.95" customHeight="1" x14ac:dyDescent="0.25">
      <c r="B33" s="50" t="s">
        <v>45</v>
      </c>
      <c r="C33" s="110" t="s">
        <v>104</v>
      </c>
      <c r="D33" s="110"/>
      <c r="E33" s="110"/>
      <c r="F33" s="110"/>
      <c r="G33" s="110"/>
      <c r="H33" s="110"/>
      <c r="I33" s="110"/>
      <c r="J33" s="110"/>
      <c r="K33" s="111"/>
    </row>
    <row r="34" spans="2:12" ht="37.5" customHeight="1" x14ac:dyDescent="0.25">
      <c r="B34" s="50" t="s">
        <v>46</v>
      </c>
      <c r="C34" s="110" t="s">
        <v>109</v>
      </c>
      <c r="D34" s="110"/>
      <c r="E34" s="110"/>
      <c r="F34" s="110"/>
      <c r="G34" s="110"/>
      <c r="H34" s="110"/>
      <c r="I34" s="110"/>
      <c r="J34" s="110"/>
      <c r="K34" s="111"/>
    </row>
    <row r="35" spans="2:12" ht="14.45" customHeight="1" x14ac:dyDescent="0.25">
      <c r="B35" s="55" t="s">
        <v>86</v>
      </c>
      <c r="C35" s="110" t="s">
        <v>75</v>
      </c>
      <c r="D35" s="110"/>
      <c r="E35" s="110"/>
      <c r="F35" s="110"/>
      <c r="G35" s="110"/>
      <c r="H35" s="110"/>
      <c r="I35" s="110"/>
      <c r="J35" s="110"/>
      <c r="K35" s="111"/>
    </row>
    <row r="36" spans="2:12" ht="30.6" customHeight="1" x14ac:dyDescent="0.25">
      <c r="B36" s="56" t="s">
        <v>47</v>
      </c>
      <c r="C36" s="110" t="s">
        <v>85</v>
      </c>
      <c r="D36" s="110"/>
      <c r="E36" s="110"/>
      <c r="F36" s="110"/>
      <c r="G36" s="110"/>
      <c r="H36" s="110"/>
      <c r="I36" s="110"/>
      <c r="J36" s="110"/>
      <c r="K36" s="111"/>
    </row>
    <row r="37" spans="2:12" x14ac:dyDescent="0.25">
      <c r="B37" s="99" t="s">
        <v>58</v>
      </c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2" x14ac:dyDescent="0.25">
      <c r="B38" s="133" t="s">
        <v>48</v>
      </c>
      <c r="C38" s="134"/>
      <c r="D38" s="134"/>
      <c r="E38" s="134"/>
      <c r="F38" s="134"/>
      <c r="G38" s="134"/>
      <c r="H38" s="134"/>
      <c r="I38" s="134"/>
      <c r="J38" s="134"/>
      <c r="K38" s="135"/>
      <c r="L38" s="12"/>
    </row>
    <row r="39" spans="2:12" ht="15.75" thickBot="1" x14ac:dyDescent="0.3">
      <c r="B39" s="138"/>
      <c r="C39" s="139"/>
      <c r="D39" s="139"/>
      <c r="E39" s="139"/>
      <c r="F39" s="139"/>
      <c r="G39" s="139"/>
      <c r="H39" s="139"/>
      <c r="I39" s="139"/>
      <c r="J39" s="139"/>
      <c r="K39" s="140"/>
    </row>
    <row r="40" spans="2:12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12" ht="15" customHeight="1" x14ac:dyDescent="0.25">
      <c r="B41" s="143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2:12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12" x14ac:dyDescent="0.25">
      <c r="B43" s="21" t="s">
        <v>49</v>
      </c>
      <c r="C43" s="10">
        <f>+B25</f>
        <v>2659720</v>
      </c>
      <c r="D43" s="20"/>
      <c r="E43" s="20"/>
      <c r="F43" s="20"/>
      <c r="G43" s="20"/>
      <c r="H43" s="20"/>
      <c r="I43" s="20"/>
      <c r="J43" s="20"/>
      <c r="K43" s="20"/>
    </row>
    <row r="44" spans="2:12" x14ac:dyDescent="0.25">
      <c r="B44" s="21" t="s">
        <v>50</v>
      </c>
      <c r="C44" s="10">
        <f>+D25</f>
        <v>2827404.75</v>
      </c>
      <c r="D44" s="20"/>
      <c r="E44" s="20"/>
      <c r="F44" s="20"/>
      <c r="G44" s="20"/>
    </row>
    <row r="45" spans="2:12" x14ac:dyDescent="0.25">
      <c r="B45" s="21" t="s">
        <v>51</v>
      </c>
      <c r="C45" s="10">
        <f>+G25</f>
        <v>503554.25</v>
      </c>
      <c r="D45" s="20"/>
      <c r="E45" s="20"/>
      <c r="F45" s="20"/>
      <c r="G45" s="20"/>
    </row>
    <row r="46" spans="2:12" ht="15.75" thickBot="1" x14ac:dyDescent="0.3">
      <c r="B46" s="20"/>
      <c r="C46" s="20"/>
      <c r="D46" s="20"/>
      <c r="E46" s="20"/>
      <c r="F46" s="20"/>
      <c r="G46" s="20"/>
      <c r="H46" s="141"/>
      <c r="I46" s="141"/>
      <c r="J46" s="141"/>
      <c r="K46" s="141"/>
      <c r="L46"/>
    </row>
    <row r="47" spans="2:12" ht="14.45" customHeight="1" x14ac:dyDescent="0.25">
      <c r="H47" s="137" t="s">
        <v>82</v>
      </c>
      <c r="I47" s="137"/>
      <c r="J47" s="137"/>
      <c r="K47" s="137"/>
      <c r="L47"/>
    </row>
    <row r="48" spans="2:12" x14ac:dyDescent="0.25">
      <c r="H48" s="136" t="s">
        <v>66</v>
      </c>
      <c r="I48" s="136"/>
      <c r="J48" s="136"/>
      <c r="K48" s="136"/>
      <c r="L48"/>
    </row>
    <row r="49" spans="11:12" x14ac:dyDescent="0.25">
      <c r="K49"/>
      <c r="L49"/>
    </row>
  </sheetData>
  <mergeCells count="51">
    <mergeCell ref="C11:K11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C10:K10"/>
    <mergeCell ref="B23:K23"/>
    <mergeCell ref="C12:K12"/>
    <mergeCell ref="B13:K13"/>
    <mergeCell ref="D14:K14"/>
    <mergeCell ref="D15:K15"/>
    <mergeCell ref="D16:K16"/>
    <mergeCell ref="B17:K17"/>
    <mergeCell ref="C18:K18"/>
    <mergeCell ref="C19:K19"/>
    <mergeCell ref="C20:K20"/>
    <mergeCell ref="C21:K21"/>
    <mergeCell ref="B22:K22"/>
    <mergeCell ref="B24:C24"/>
    <mergeCell ref="D24:F24"/>
    <mergeCell ref="G24:I24"/>
    <mergeCell ref="J24:K24"/>
    <mergeCell ref="B25:C25"/>
    <mergeCell ref="D25:F25"/>
    <mergeCell ref="G25:I25"/>
    <mergeCell ref="J25:K25"/>
    <mergeCell ref="B31:K31"/>
    <mergeCell ref="B26:K26"/>
    <mergeCell ref="D27:E27"/>
    <mergeCell ref="F27:G27"/>
    <mergeCell ref="H27:I27"/>
    <mergeCell ref="J27:K27"/>
    <mergeCell ref="B30:K30"/>
    <mergeCell ref="C32:K32"/>
    <mergeCell ref="C33:K33"/>
    <mergeCell ref="C34:K34"/>
    <mergeCell ref="C35:K35"/>
    <mergeCell ref="C36:K36"/>
    <mergeCell ref="H48:K48"/>
    <mergeCell ref="B37:K37"/>
    <mergeCell ref="B38:K38"/>
    <mergeCell ref="B39:K39"/>
    <mergeCell ref="B41:K41"/>
    <mergeCell ref="H46:K46"/>
    <mergeCell ref="H47:K47"/>
  </mergeCells>
  <dataValidations xWindow="1067" yWindow="623" count="14">
    <dataValidation allowBlank="1" sqref="B8" xr:uid="{54F9F3B1-51AB-406F-B140-C811BEF8547E}"/>
    <dataValidation allowBlank="1" showInputMessage="1" prompt="Nombre del capítulo" sqref="C8:K10" xr:uid="{B2588408-9F3A-4DC9-BEC2-7B6D467049B8}"/>
    <dataValidation allowBlank="1" showInputMessage="1" showErrorMessage="1" prompt="¿A quién va dirigido el programa?, ¿qué característica tiene esta población que requiere ser beneficiada?" sqref="C20:K20 C35" xr:uid="{916591B5-6366-4212-8C25-0A404A003849}"/>
    <dataValidation allowBlank="1" showInputMessage="1" showErrorMessage="1" prompt="¿En qué consiste el producto? su objetivo" sqref="C33:K34" xr:uid="{82B9B115-CE27-4EE5-91A8-3D501A738DA5}"/>
    <dataValidation allowBlank="1" showInputMessage="1" showErrorMessage="1" prompt="De existir desvío, explicar razones." sqref="C36" xr:uid="{46DC9DF1-2979-403E-9890-FA2FF41F7FAB}"/>
    <dataValidation allowBlank="1" showInputMessage="1" showErrorMessage="1" prompt="Oportunidades de mejora identificadas" sqref="B39:K40" xr:uid="{803CAFF1-0747-48EA-AD2E-626F7885A409}"/>
    <dataValidation allowBlank="1" showInputMessage="1" showErrorMessage="1" prompt="Presupuesto del programa" sqref="G25 B25:D25" xr:uid="{486D09FA-9639-41D2-9BAD-1C0BF6BAAA8B}"/>
    <dataValidation allowBlank="1" showInputMessage="1" showErrorMessage="1" prompt="¿En qué consiste el programa?" sqref="C19:K19" xr:uid="{578219A1-07EE-4FD2-9C5E-CFA358716BF5}"/>
    <dataValidation allowBlank="1" showInputMessage="1" showErrorMessage="1" prompt="Nombre de cada producto" sqref="B28" xr:uid="{9E4BA06C-9DCB-4774-BCDC-A2ABC85CF845}"/>
    <dataValidation allowBlank="1" showInputMessage="1" showErrorMessage="1" prompt="Meta anual del indicador" sqref="F28 D28" xr:uid="{1583E1BB-9B04-4C9E-A60E-3A8FE7685FDC}"/>
    <dataValidation allowBlank="1" showInputMessage="1" showErrorMessage="1" prompt="Monto presupuestado para el producto" sqref="C43:C44 G28 E28" xr:uid="{29F8ADFA-F8F7-48E6-A80B-0D550B9F4EDC}"/>
    <dataValidation allowBlank="1" showInputMessage="1" showErrorMessage="1" prompt="Nombre del indicador" sqref="C28:C29" xr:uid="{9962EEAB-3386-4F47-92C9-88DCF9D75A8E}"/>
    <dataValidation allowBlank="1" showInputMessage="1" showErrorMessage="1" prompt="Meta alcanzada en el trimestre" sqref="H28:H29" xr:uid="{2854BFFB-DA82-40F5-A0CD-2EE22DE9A778}"/>
    <dataValidation allowBlank="1" showInputMessage="1" showErrorMessage="1" prompt="Monto ejecutado en el trimestre" sqref="I28:I29" xr:uid="{871808A8-4405-4E6D-B4F7-D0E4E3497B9C}"/>
  </dataValidations>
  <pageMargins left="0.11811023622047245" right="0.22" top="0.33" bottom="0.74803149606299213" header="0.15" footer="0.31496062992125984"/>
  <pageSetup scale="58" orientation="portrait" horizontalDpi="360" verticalDpi="36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0D28-7A4A-4486-931F-6F61062D086E}">
  <sheetPr>
    <pageSetUpPr fitToPage="1"/>
  </sheetPr>
  <dimension ref="B1:N49"/>
  <sheetViews>
    <sheetView showGridLines="0" topLeftCell="A17" zoomScaleNormal="100" zoomScaleSheetLayoutView="92" workbookViewId="0">
      <selection activeCell="N29" sqref="N29"/>
    </sheetView>
  </sheetViews>
  <sheetFormatPr baseColWidth="10" defaultColWidth="11.42578125" defaultRowHeight="15.75" x14ac:dyDescent="0.25"/>
  <cols>
    <col min="1" max="1" width="2" style="25" customWidth="1"/>
    <col min="2" max="2" width="33" style="27" customWidth="1"/>
    <col min="3" max="3" width="17.28515625" style="27" customWidth="1"/>
    <col min="4" max="10" width="12.7109375" style="27" customWidth="1"/>
    <col min="11" max="11" width="19.85546875" style="27" customWidth="1"/>
    <col min="12" max="12" width="4" style="25" customWidth="1"/>
    <col min="13" max="13" width="14.85546875" style="25" bestFit="1" customWidth="1"/>
    <col min="14" max="16384" width="11.42578125" style="25"/>
  </cols>
  <sheetData>
    <row r="1" spans="2:11" ht="6" customHeight="1" thickBot="1" x14ac:dyDescent="0.3"/>
    <row r="2" spans="2:11" ht="21.75" customHeight="1" x14ac:dyDescent="0.25">
      <c r="B2" s="1"/>
      <c r="C2" s="121" t="s">
        <v>119</v>
      </c>
      <c r="D2" s="121"/>
      <c r="E2" s="121"/>
      <c r="F2" s="121"/>
      <c r="G2" s="121"/>
      <c r="H2" s="121"/>
      <c r="I2" s="121"/>
      <c r="J2" s="121"/>
      <c r="K2" s="122"/>
    </row>
    <row r="3" spans="2:11" ht="30.6" customHeight="1" x14ac:dyDescent="0.25">
      <c r="B3" s="2"/>
      <c r="C3" s="123" t="s">
        <v>0</v>
      </c>
      <c r="D3" s="123"/>
      <c r="E3" s="123" t="s">
        <v>1</v>
      </c>
      <c r="F3" s="123"/>
      <c r="G3" s="123"/>
      <c r="H3" s="123"/>
      <c r="I3" s="123"/>
      <c r="J3" s="60" t="s">
        <v>2</v>
      </c>
      <c r="K3" s="61" t="s">
        <v>3</v>
      </c>
    </row>
    <row r="4" spans="2:11" ht="15.95" customHeight="1" thickBot="1" x14ac:dyDescent="0.3">
      <c r="B4" s="3"/>
      <c r="C4" s="124" t="s">
        <v>4</v>
      </c>
      <c r="D4" s="124"/>
      <c r="E4" s="125" t="s">
        <v>120</v>
      </c>
      <c r="F4" s="125"/>
      <c r="G4" s="125"/>
      <c r="H4" s="125"/>
      <c r="I4" s="125"/>
      <c r="J4" s="62">
        <v>45006</v>
      </c>
      <c r="K4" s="63">
        <v>1</v>
      </c>
    </row>
    <row r="5" spans="2:11" ht="16.5" customHeight="1" x14ac:dyDescent="0.25"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2:11" x14ac:dyDescent="0.25">
      <c r="B6" s="90" t="s">
        <v>5</v>
      </c>
      <c r="C6" s="91"/>
      <c r="D6" s="91"/>
      <c r="E6" s="91"/>
      <c r="F6" s="91"/>
      <c r="G6" s="91"/>
      <c r="H6" s="91"/>
      <c r="I6" s="91"/>
      <c r="J6" s="91"/>
      <c r="K6" s="92"/>
    </row>
    <row r="7" spans="2:11" x14ac:dyDescent="0.25">
      <c r="B7" s="93" t="s">
        <v>6</v>
      </c>
      <c r="C7" s="94"/>
      <c r="D7" s="94"/>
      <c r="E7" s="94"/>
      <c r="F7" s="94"/>
      <c r="G7" s="94"/>
      <c r="H7" s="94"/>
      <c r="I7" s="94"/>
      <c r="J7" s="94"/>
      <c r="K7" s="95"/>
    </row>
    <row r="8" spans="2:11" ht="15.6" customHeight="1" x14ac:dyDescent="0.25">
      <c r="B8" s="4" t="s">
        <v>7</v>
      </c>
      <c r="C8" s="96" t="s">
        <v>79</v>
      </c>
      <c r="D8" s="97"/>
      <c r="E8" s="97"/>
      <c r="F8" s="97"/>
      <c r="G8" s="97"/>
      <c r="H8" s="97"/>
      <c r="I8" s="97"/>
      <c r="J8" s="97"/>
      <c r="K8" s="98"/>
    </row>
    <row r="9" spans="2:11" ht="15" customHeight="1" x14ac:dyDescent="0.25">
      <c r="B9" s="5" t="s">
        <v>8</v>
      </c>
      <c r="C9" s="96" t="s">
        <v>52</v>
      </c>
      <c r="D9" s="97"/>
      <c r="E9" s="97"/>
      <c r="F9" s="97"/>
      <c r="G9" s="97"/>
      <c r="H9" s="97"/>
      <c r="I9" s="97"/>
      <c r="J9" s="97"/>
      <c r="K9" s="98"/>
    </row>
    <row r="10" spans="2:11" x14ac:dyDescent="0.25">
      <c r="B10" s="5" t="s">
        <v>9</v>
      </c>
      <c r="C10" s="96" t="s">
        <v>10</v>
      </c>
      <c r="D10" s="97"/>
      <c r="E10" s="97"/>
      <c r="F10" s="97"/>
      <c r="G10" s="97"/>
      <c r="H10" s="97"/>
      <c r="I10" s="97"/>
      <c r="J10" s="97"/>
      <c r="K10" s="98"/>
    </row>
    <row r="11" spans="2:11" ht="43.5" customHeight="1" x14ac:dyDescent="0.25">
      <c r="B11" s="43" t="s">
        <v>11</v>
      </c>
      <c r="C11" s="110" t="s">
        <v>53</v>
      </c>
      <c r="D11" s="110"/>
      <c r="E11" s="110"/>
      <c r="F11" s="110"/>
      <c r="G11" s="110"/>
      <c r="H11" s="110"/>
      <c r="I11" s="110"/>
      <c r="J11" s="110"/>
      <c r="K11" s="111"/>
    </row>
    <row r="12" spans="2:11" ht="45" customHeight="1" x14ac:dyDescent="0.25">
      <c r="B12" s="43" t="s">
        <v>12</v>
      </c>
      <c r="C12" s="110" t="s">
        <v>54</v>
      </c>
      <c r="D12" s="110"/>
      <c r="E12" s="110"/>
      <c r="F12" s="110"/>
      <c r="G12" s="110"/>
      <c r="H12" s="110"/>
      <c r="I12" s="110"/>
      <c r="J12" s="110"/>
      <c r="K12" s="111"/>
    </row>
    <row r="13" spans="2:11" ht="22.7" customHeight="1" x14ac:dyDescent="0.25">
      <c r="B13" s="99" t="s">
        <v>13</v>
      </c>
      <c r="C13" s="100"/>
      <c r="D13" s="100"/>
      <c r="E13" s="100"/>
      <c r="F13" s="100"/>
      <c r="G13" s="100"/>
      <c r="H13" s="100"/>
      <c r="I13" s="100"/>
      <c r="J13" s="100"/>
      <c r="K13" s="101"/>
    </row>
    <row r="14" spans="2:11" x14ac:dyDescent="0.25">
      <c r="B14" s="13" t="s">
        <v>14</v>
      </c>
      <c r="C14" s="6">
        <v>2</v>
      </c>
      <c r="D14" s="88" t="s">
        <v>116</v>
      </c>
      <c r="E14" s="88"/>
      <c r="F14" s="88"/>
      <c r="G14" s="88"/>
      <c r="H14" s="88"/>
      <c r="I14" s="88"/>
      <c r="J14" s="88"/>
      <c r="K14" s="89"/>
    </row>
    <row r="15" spans="2:11" x14ac:dyDescent="0.25">
      <c r="B15" s="13" t="s">
        <v>15</v>
      </c>
      <c r="C15" s="7">
        <v>2.5</v>
      </c>
      <c r="D15" s="88" t="s">
        <v>117</v>
      </c>
      <c r="E15" s="88"/>
      <c r="F15" s="88"/>
      <c r="G15" s="88"/>
      <c r="H15" s="88"/>
      <c r="I15" s="88"/>
      <c r="J15" s="88"/>
      <c r="K15" s="89"/>
    </row>
    <row r="16" spans="2:11" x14ac:dyDescent="0.25">
      <c r="B16" s="13" t="s">
        <v>16</v>
      </c>
      <c r="C16" s="51" t="s">
        <v>17</v>
      </c>
      <c r="D16" s="88" t="s">
        <v>118</v>
      </c>
      <c r="E16" s="88"/>
      <c r="F16" s="88"/>
      <c r="G16" s="88"/>
      <c r="H16" s="88"/>
      <c r="I16" s="88"/>
      <c r="J16" s="88"/>
      <c r="K16" s="89"/>
    </row>
    <row r="17" spans="2:14" x14ac:dyDescent="0.25">
      <c r="B17" s="99" t="s">
        <v>18</v>
      </c>
      <c r="C17" s="100"/>
      <c r="D17" s="100"/>
      <c r="E17" s="100"/>
      <c r="F17" s="100"/>
      <c r="G17" s="100"/>
      <c r="H17" s="100"/>
      <c r="I17" s="100"/>
      <c r="J17" s="100"/>
      <c r="K17" s="101"/>
    </row>
    <row r="18" spans="2:14" x14ac:dyDescent="0.25">
      <c r="B18" s="43" t="s">
        <v>19</v>
      </c>
      <c r="C18" s="110" t="s">
        <v>62</v>
      </c>
      <c r="D18" s="110"/>
      <c r="E18" s="110"/>
      <c r="F18" s="110"/>
      <c r="G18" s="110"/>
      <c r="H18" s="110"/>
      <c r="I18" s="110"/>
      <c r="J18" s="110"/>
      <c r="K18" s="111"/>
    </row>
    <row r="19" spans="2:14" ht="30.75" customHeight="1" x14ac:dyDescent="0.25">
      <c r="B19" s="44" t="s">
        <v>20</v>
      </c>
      <c r="C19" s="110" t="s">
        <v>63</v>
      </c>
      <c r="D19" s="110"/>
      <c r="E19" s="110"/>
      <c r="F19" s="110"/>
      <c r="G19" s="110"/>
      <c r="H19" s="110"/>
      <c r="I19" s="110"/>
      <c r="J19" s="110"/>
      <c r="K19" s="111"/>
    </row>
    <row r="20" spans="2:14" x14ac:dyDescent="0.25">
      <c r="B20" s="44" t="s">
        <v>55</v>
      </c>
      <c r="C20" s="110" t="s">
        <v>77</v>
      </c>
      <c r="D20" s="110"/>
      <c r="E20" s="110"/>
      <c r="F20" s="110"/>
      <c r="G20" s="110"/>
      <c r="H20" s="110"/>
      <c r="I20" s="110"/>
      <c r="J20" s="110"/>
      <c r="K20" s="111"/>
    </row>
    <row r="21" spans="2:14" x14ac:dyDescent="0.25">
      <c r="B21" s="44" t="s">
        <v>21</v>
      </c>
      <c r="C21" s="110" t="s">
        <v>115</v>
      </c>
      <c r="D21" s="110"/>
      <c r="E21" s="110"/>
      <c r="F21" s="110"/>
      <c r="G21" s="110"/>
      <c r="H21" s="110"/>
      <c r="I21" s="110"/>
      <c r="J21" s="110"/>
      <c r="K21" s="111"/>
    </row>
    <row r="22" spans="2:14" x14ac:dyDescent="0.25">
      <c r="B22" s="99" t="s">
        <v>22</v>
      </c>
      <c r="C22" s="100"/>
      <c r="D22" s="100"/>
      <c r="E22" s="100"/>
      <c r="F22" s="100"/>
      <c r="G22" s="100"/>
      <c r="H22" s="100"/>
      <c r="I22" s="100"/>
      <c r="J22" s="100"/>
      <c r="K22" s="101"/>
    </row>
    <row r="23" spans="2:14" x14ac:dyDescent="0.25">
      <c r="B23" s="112" t="s">
        <v>23</v>
      </c>
      <c r="C23" s="113"/>
      <c r="D23" s="113"/>
      <c r="E23" s="113"/>
      <c r="F23" s="113"/>
      <c r="G23" s="113"/>
      <c r="H23" s="113"/>
      <c r="I23" s="113"/>
      <c r="J23" s="113"/>
      <c r="K23" s="114"/>
    </row>
    <row r="24" spans="2:14" ht="27.6" customHeight="1" x14ac:dyDescent="0.25">
      <c r="B24" s="115" t="s">
        <v>24</v>
      </c>
      <c r="C24" s="116"/>
      <c r="D24" s="116" t="s">
        <v>25</v>
      </c>
      <c r="E24" s="116"/>
      <c r="F24" s="116"/>
      <c r="G24" s="116" t="s">
        <v>26</v>
      </c>
      <c r="H24" s="116"/>
      <c r="I24" s="116"/>
      <c r="J24" s="116" t="s">
        <v>27</v>
      </c>
      <c r="K24" s="117"/>
    </row>
    <row r="25" spans="2:14" x14ac:dyDescent="0.25">
      <c r="B25" s="108">
        <v>94096119</v>
      </c>
      <c r="C25" s="109"/>
      <c r="D25" s="109">
        <v>94096119</v>
      </c>
      <c r="E25" s="109"/>
      <c r="F25" s="109"/>
      <c r="G25" s="109">
        <v>30244059.309999999</v>
      </c>
      <c r="H25" s="109"/>
      <c r="I25" s="109"/>
      <c r="J25" s="155">
        <f>IF(G25&gt;0,G25/D25,0)</f>
        <v>0.32141664960698324</v>
      </c>
      <c r="K25" s="156"/>
    </row>
    <row r="26" spans="2:14" x14ac:dyDescent="0.25">
      <c r="B26" s="105" t="s">
        <v>28</v>
      </c>
      <c r="C26" s="106"/>
      <c r="D26" s="106"/>
      <c r="E26" s="106"/>
      <c r="F26" s="106"/>
      <c r="G26" s="106"/>
      <c r="H26" s="106"/>
      <c r="I26" s="106"/>
      <c r="J26" s="106"/>
      <c r="K26" s="107"/>
    </row>
    <row r="27" spans="2:14" ht="15" customHeight="1" x14ac:dyDescent="0.25">
      <c r="B27" s="71"/>
      <c r="C27" s="70"/>
      <c r="D27" s="152" t="s">
        <v>29</v>
      </c>
      <c r="E27" s="153"/>
      <c r="F27" s="152" t="s">
        <v>30</v>
      </c>
      <c r="G27" s="153"/>
      <c r="H27" s="152" t="s">
        <v>80</v>
      </c>
      <c r="I27" s="152"/>
      <c r="J27" s="152" t="s">
        <v>31</v>
      </c>
      <c r="K27" s="154"/>
    </row>
    <row r="28" spans="2:14" ht="38.25" x14ac:dyDescent="0.25">
      <c r="B28" s="58" t="s">
        <v>32</v>
      </c>
      <c r="C28" s="53" t="s">
        <v>33</v>
      </c>
      <c r="D28" s="53" t="s">
        <v>34</v>
      </c>
      <c r="E28" s="53" t="s">
        <v>35</v>
      </c>
      <c r="F28" s="53" t="s">
        <v>36</v>
      </c>
      <c r="G28" s="53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</row>
    <row r="29" spans="2:14" ht="67.349999999999994" customHeight="1" x14ac:dyDescent="0.25">
      <c r="B29" s="48" t="s">
        <v>70</v>
      </c>
      <c r="C29" s="16" t="s">
        <v>64</v>
      </c>
      <c r="D29" s="22">
        <v>8500</v>
      </c>
      <c r="E29" s="57">
        <v>94096119</v>
      </c>
      <c r="F29" s="72">
        <v>8500</v>
      </c>
      <c r="G29" s="57">
        <v>94096119</v>
      </c>
      <c r="H29" s="17">
        <v>2727</v>
      </c>
      <c r="I29" s="23">
        <v>30244059.309999999</v>
      </c>
      <c r="J29" s="18">
        <f>IF(H29&gt;0,H29/F29,0)</f>
        <v>0.32082352941176473</v>
      </c>
      <c r="K29" s="49">
        <f>IF(I29&gt;0,I29/G29,0)</f>
        <v>0.32141664960698324</v>
      </c>
      <c r="M29" s="85"/>
    </row>
    <row r="30" spans="2:14" x14ac:dyDescent="0.25">
      <c r="B30" s="67" t="s">
        <v>42</v>
      </c>
      <c r="C30" s="73"/>
      <c r="D30" s="74"/>
      <c r="E30" s="75"/>
      <c r="F30" s="74"/>
      <c r="G30" s="74"/>
      <c r="H30" s="76">
        <v>0</v>
      </c>
      <c r="I30" s="76">
        <v>0</v>
      </c>
      <c r="J30" s="77"/>
      <c r="K30" s="78"/>
    </row>
    <row r="31" spans="2:14" x14ac:dyDescent="0.25">
      <c r="B31" s="102" t="s">
        <v>43</v>
      </c>
      <c r="C31" s="103"/>
      <c r="D31" s="103"/>
      <c r="E31" s="103"/>
      <c r="F31" s="103"/>
      <c r="G31" s="103"/>
      <c r="H31" s="103"/>
      <c r="I31" s="103"/>
      <c r="J31" s="103"/>
      <c r="K31" s="104"/>
      <c r="M31" s="87"/>
      <c r="N31" s="8"/>
    </row>
    <row r="32" spans="2:14" ht="23.25" customHeight="1" x14ac:dyDescent="0.25">
      <c r="B32" s="50" t="s">
        <v>44</v>
      </c>
      <c r="C32" s="110" t="s">
        <v>78</v>
      </c>
      <c r="D32" s="110"/>
      <c r="E32" s="110"/>
      <c r="F32" s="110"/>
      <c r="G32" s="110"/>
      <c r="H32" s="110"/>
      <c r="I32" s="110"/>
      <c r="J32" s="110"/>
      <c r="K32" s="111"/>
    </row>
    <row r="33" spans="2:11" x14ac:dyDescent="0.25">
      <c r="B33" s="50" t="s">
        <v>45</v>
      </c>
      <c r="C33" s="110" t="s">
        <v>105</v>
      </c>
      <c r="D33" s="110"/>
      <c r="E33" s="110"/>
      <c r="F33" s="110"/>
      <c r="G33" s="110"/>
      <c r="H33" s="110"/>
      <c r="I33" s="110"/>
      <c r="J33" s="110"/>
      <c r="K33" s="111"/>
    </row>
    <row r="34" spans="2:11" ht="26.45" customHeight="1" x14ac:dyDescent="0.25">
      <c r="B34" s="50" t="s">
        <v>46</v>
      </c>
      <c r="C34" s="110" t="s">
        <v>110</v>
      </c>
      <c r="D34" s="110"/>
      <c r="E34" s="110"/>
      <c r="F34" s="110"/>
      <c r="G34" s="110"/>
      <c r="H34" s="110"/>
      <c r="I34" s="110"/>
      <c r="J34" s="110"/>
      <c r="K34" s="111"/>
    </row>
    <row r="35" spans="2:11" ht="21.6" customHeight="1" x14ac:dyDescent="0.25">
      <c r="B35" s="50" t="s">
        <v>47</v>
      </c>
      <c r="C35" s="110" t="s">
        <v>89</v>
      </c>
      <c r="D35" s="110"/>
      <c r="E35" s="110"/>
      <c r="F35" s="110"/>
      <c r="G35" s="110"/>
      <c r="H35" s="110"/>
      <c r="I35" s="110"/>
      <c r="J35" s="110"/>
      <c r="K35" s="111"/>
    </row>
    <row r="36" spans="2:11" x14ac:dyDescent="0.25">
      <c r="B36" s="99" t="s">
        <v>58</v>
      </c>
      <c r="C36" s="100"/>
      <c r="D36" s="100"/>
      <c r="E36" s="100"/>
      <c r="F36" s="100"/>
      <c r="G36" s="100"/>
      <c r="H36" s="100"/>
      <c r="I36" s="100"/>
      <c r="J36" s="100"/>
      <c r="K36" s="101"/>
    </row>
    <row r="37" spans="2:11" ht="32.1" customHeight="1" x14ac:dyDescent="0.25">
      <c r="B37" s="133" t="s">
        <v>48</v>
      </c>
      <c r="C37" s="134"/>
      <c r="D37" s="134"/>
      <c r="E37" s="134"/>
      <c r="F37" s="134"/>
      <c r="G37" s="134"/>
      <c r="H37" s="134"/>
      <c r="I37" s="134"/>
      <c r="J37" s="134"/>
      <c r="K37" s="135"/>
    </row>
    <row r="38" spans="2:11" ht="25.5" customHeight="1" thickBot="1" x14ac:dyDescent="0.3">
      <c r="B38" s="50"/>
      <c r="C38" s="110"/>
      <c r="D38" s="110"/>
      <c r="E38" s="110"/>
      <c r="F38" s="110"/>
      <c r="G38" s="110"/>
      <c r="H38" s="110"/>
      <c r="I38" s="110"/>
      <c r="J38" s="110"/>
      <c r="K38" s="111"/>
    </row>
    <row r="39" spans="2:11" ht="30.75" customHeight="1" x14ac:dyDescent="0.25"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  <row r="40" spans="2:11" x14ac:dyDescent="0.25">
      <c r="B40" s="21" t="s">
        <v>49</v>
      </c>
      <c r="C40" s="10">
        <f>+B25</f>
        <v>94096119</v>
      </c>
      <c r="D40" s="20"/>
      <c r="E40" s="26"/>
      <c r="F40" s="20"/>
      <c r="G40" s="20"/>
      <c r="H40" s="20"/>
      <c r="I40" s="20"/>
      <c r="J40" s="20"/>
      <c r="K40" s="20"/>
    </row>
    <row r="41" spans="2:11" x14ac:dyDescent="0.25">
      <c r="B41" s="21" t="s">
        <v>50</v>
      </c>
      <c r="C41" s="10">
        <f>+D25</f>
        <v>94096119</v>
      </c>
      <c r="D41" s="20"/>
      <c r="E41" s="20"/>
      <c r="F41" s="20"/>
      <c r="G41" s="20"/>
      <c r="H41" s="20"/>
      <c r="I41" s="20"/>
      <c r="J41" s="20"/>
      <c r="K41" s="20"/>
    </row>
    <row r="42" spans="2:11" x14ac:dyDescent="0.25">
      <c r="B42" s="21" t="s">
        <v>51</v>
      </c>
      <c r="C42" s="10">
        <f>+G25</f>
        <v>30244059.309999999</v>
      </c>
      <c r="D42" s="20"/>
      <c r="E42" s="20"/>
      <c r="F42" s="20"/>
      <c r="G42" s="20"/>
      <c r="H42" s="20"/>
      <c r="I42" s="20"/>
      <c r="J42" s="20"/>
      <c r="K42" s="20"/>
    </row>
    <row r="43" spans="2:11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2:11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2:11" x14ac:dyDescent="0.25">
      <c r="H45" s="20"/>
      <c r="I45" s="20"/>
      <c r="J45" s="20"/>
      <c r="K45" s="20"/>
    </row>
    <row r="46" spans="2:11" ht="16.5" thickBot="1" x14ac:dyDescent="0.3">
      <c r="H46" s="142"/>
      <c r="I46" s="142"/>
      <c r="J46" s="142"/>
      <c r="K46" s="142"/>
    </row>
    <row r="47" spans="2:11" x14ac:dyDescent="0.25">
      <c r="H47" s="136" t="s">
        <v>65</v>
      </c>
      <c r="I47" s="136"/>
      <c r="J47" s="136"/>
      <c r="K47" s="136"/>
    </row>
    <row r="48" spans="2:11" x14ac:dyDescent="0.25">
      <c r="H48" s="136" t="s">
        <v>97</v>
      </c>
      <c r="I48" s="136"/>
      <c r="J48" s="136"/>
      <c r="K48" s="136"/>
    </row>
    <row r="49" spans="8:11" x14ac:dyDescent="0.25">
      <c r="H49" s="20"/>
      <c r="I49" s="20"/>
      <c r="J49" s="20"/>
      <c r="K49" s="20"/>
    </row>
  </sheetData>
  <mergeCells count="49">
    <mergeCell ref="H48:K48"/>
    <mergeCell ref="B31:K31"/>
    <mergeCell ref="C32:K32"/>
    <mergeCell ref="C33:K33"/>
    <mergeCell ref="C34:K34"/>
    <mergeCell ref="C35:K35"/>
    <mergeCell ref="B36:K36"/>
    <mergeCell ref="B37:K37"/>
    <mergeCell ref="B39:K39"/>
    <mergeCell ref="H46:K46"/>
    <mergeCell ref="H47:K47"/>
    <mergeCell ref="C38:K38"/>
    <mergeCell ref="D27:E27"/>
    <mergeCell ref="F27:G27"/>
    <mergeCell ref="H27:I27"/>
    <mergeCell ref="J27:K27"/>
    <mergeCell ref="B22:K22"/>
    <mergeCell ref="B25:C25"/>
    <mergeCell ref="D25:F25"/>
    <mergeCell ref="G25:I25"/>
    <mergeCell ref="J25:K25"/>
    <mergeCell ref="B26:K26"/>
    <mergeCell ref="B23:K23"/>
    <mergeCell ref="B24:C24"/>
    <mergeCell ref="D24:F24"/>
    <mergeCell ref="G24:I24"/>
    <mergeCell ref="J24:K24"/>
    <mergeCell ref="C20:K20"/>
    <mergeCell ref="C11:K11"/>
    <mergeCell ref="C12:K12"/>
    <mergeCell ref="B13:K13"/>
    <mergeCell ref="D14:K14"/>
    <mergeCell ref="D15:K15"/>
    <mergeCell ref="C21:K21"/>
    <mergeCell ref="C10:K10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D16:K16"/>
    <mergeCell ref="B17:K17"/>
    <mergeCell ref="C18:K18"/>
    <mergeCell ref="C19:K19"/>
  </mergeCells>
  <dataValidations count="15">
    <dataValidation allowBlank="1" sqref="B8" xr:uid="{0F291B81-1359-4CD7-9871-FE50F5CC6CC9}"/>
    <dataValidation allowBlank="1" showInputMessage="1" prompt="Nombre del capítulo" sqref="C8:K10" xr:uid="{3CACDA77-84A8-45BD-9BA6-7232B7CE33BF}"/>
    <dataValidation allowBlank="1" showInputMessage="1" showErrorMessage="1" prompt="¿A quién va dirigido el programa?, ¿qué característica tiene esta población que requiere ser beneficiada?" sqref="C20:K20" xr:uid="{96AB2D59-CF42-4178-85F6-D7FB1935FFB7}"/>
    <dataValidation allowBlank="1" showInputMessage="1" showErrorMessage="1" prompt="Nombre del producto" sqref="C32" xr:uid="{4AEE98B3-6A4C-439A-82B0-7250E25AB70A}"/>
    <dataValidation allowBlank="1" showInputMessage="1" showErrorMessage="1" prompt="¿En qué consiste el producto? su objetivo" sqref="C33:K33" xr:uid="{B546CD43-1040-411F-956E-CDF60F565629}"/>
    <dataValidation allowBlank="1" showInputMessage="1" showErrorMessage="1" prompt="De existir desvío, explicar razones." sqref="C35:K35" xr:uid="{255C7B97-0ACD-4476-877F-C9BFE86239C4}"/>
    <dataValidation allowBlank="1" showInputMessage="1" showErrorMessage="1" prompt="Oportunidades de mejora identificadas" sqref="B38:K38" xr:uid="{4CCD6515-DDA9-47FD-B5C2-226428746CDC}"/>
    <dataValidation allowBlank="1" showInputMessage="1" showErrorMessage="1" prompt="Presupuesto del programa" sqref="B25:D25 G25 D29:G30" xr:uid="{DE3D27F3-36FB-406A-BB3A-7FD909DDA44B}"/>
    <dataValidation allowBlank="1" showInputMessage="1" showErrorMessage="1" prompt="¿En qué consiste el programa?" sqref="C19:K19" xr:uid="{9B2FA35A-2F65-4A9B-AB31-2FE9BB3E5111}"/>
    <dataValidation allowBlank="1" showInputMessage="1" showErrorMessage="1" prompt="Nombre de cada producto" sqref="B28" xr:uid="{4D29F172-1238-47DF-B144-D88A31D19A5D}"/>
    <dataValidation allowBlank="1" showInputMessage="1" showErrorMessage="1" prompt="Nombre del indicador" sqref="C28:C30" xr:uid="{A1C63956-69BA-4E29-8EAF-FC4A3618C26D}"/>
    <dataValidation allowBlank="1" showInputMessage="1" showErrorMessage="1" prompt="Meta anual del indicador" sqref="F28 D28" xr:uid="{DF3CEFE9-E7F2-4B1C-9E74-3E9BA49AC599}"/>
    <dataValidation allowBlank="1" showInputMessage="1" showErrorMessage="1" prompt="Monto presupuestado para el producto" sqref="C40:C41 E28 G28" xr:uid="{96B7ABDC-A1A4-4EDA-B8D4-F1AF5642D16C}"/>
    <dataValidation allowBlank="1" showInputMessage="1" showErrorMessage="1" prompt="Meta alcanzada en el trimestre" sqref="H28" xr:uid="{35956DF0-8441-41A5-9B32-25160C9AB827}"/>
    <dataValidation allowBlank="1" showInputMessage="1" showErrorMessage="1" prompt="Monto ejecutado en el trimestre" sqref="I28:I30" xr:uid="{422052A7-1DAD-4E27-8FF4-E4190A400269}"/>
  </dataValidations>
  <pageMargins left="0.12" right="0.12" top="0.53" bottom="0.75" header="0.16" footer="0.3"/>
  <pageSetup scale="63" orientation="portrait" horizontalDpi="360" verticalDpi="36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n V 0 W d 3 d 3 f S l A A A A 9 g A A A B I A H A B D b 2 5 m a W c v U G F j a 2 F n Z S 5 4 b W w g o h g A K K A U A A A A A A A A A A A A A A A A A A A A A A A A A A A A h Y 9 N D o I w G E S v Q r q n P 2 C i k o + y 0 K V E E x P j t q k V G q E Y W i x 3 c + G R v I I Y R d 2 5 n D d v M X O / 3 i D r 6 y q 4 q N b q x q S I Y Y o C Z W R z 0 K Z I U e e O 4 Q x l H D Z C n k S h g k E 2 N u n t I U W l c + e E E O 8 9 9 j F u 2 o J E l D K y z 1 d b W a p a o I + s / 8 u h N t Y J I x X i s H u N 4 R F m 8 Q S z 6 R x T I C O E X J u v E A 1 7 n + 0 P h E V X u a 5 V X N l w u Q Y y R i D v D / w B U E s D B B Q A A g A I A N Z 1 d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d X R Z K I p H u A 4 A A A A R A A A A E w A c A E Z v c m 1 1 b G F z L 1 N l Y 3 R p b 2 4 x L m 0 g o h g A K K A U A A A A A A A A A A A A A A A A A A A A A A A A A A A A K 0 5 N L s n M z 1 M I h t C G 1 g B Q S w E C L Q A U A A I A C A D W d X R Z 3 d 3 d 9 K U A A A D 2 A A A A E g A A A A A A A A A A A A A A A A A A A A A A Q 2 9 u Z m l n L 1 B h Y 2 t h Z 2 U u e G 1 s U E s B A i 0 A F A A C A A g A 1 n V 0 W Q / K 6 a u k A A A A 6 Q A A A B M A A A A A A A A A A A A A A A A A 8 Q A A A F t D b 2 5 0 Z W 5 0 X 1 R 5 c G V z X S 5 4 b W x Q S w E C L Q A U A A I A C A D W d X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1 r Z S a N V m 0 e x 5 B 2 E 4 j n 8 + A A A A A A C A A A A A A A D Z g A A w A A A A B A A A A D 1 A l 9 g S W v L m a y x D r w y 2 V v Z A A A A A A S A A A C g A A A A E A A A A B 8 B u Z B + Q F T Y / P k l o G L f m 7 t Q A A A A E i B 9 g i 5 V A 9 Y f g D V Q s Q U a 9 J H Y 8 f D Z P 8 U O h P j I 2 2 o j l z R c + X u l L P 1 r J s 4 V A 6 W 5 X 2 s 1 n v / q b S x S z f m a D P v 0 a p B Z u o S Y s y I I N D L 6 k O s b k m 8 O A g E U A A A A 2 p + j H K 9 C j b 4 r Q m N 5 z b E R m O J l 9 x o = < / D a t a M a s h u p > 
</file>

<file path=customXml/itemProps1.xml><?xml version="1.0" encoding="utf-8"?>
<ds:datastoreItem xmlns:ds="http://schemas.openxmlformats.org/officeDocument/2006/customXml" ds:itemID="{F7F966ED-8103-4E51-AACD-8C1C30B8F0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7660</vt:lpstr>
      <vt:lpstr>7837</vt:lpstr>
      <vt:lpstr>7662</vt:lpstr>
      <vt:lpstr>7663</vt:lpstr>
      <vt:lpstr>7664</vt:lpstr>
      <vt:lpstr>'7660'!Área_de_impresión</vt:lpstr>
      <vt:lpstr>'7662'!Área_de_impresión</vt:lpstr>
      <vt:lpstr>'7663'!Área_de_impresión</vt:lpstr>
      <vt:lpstr>'7664'!Área_de_impresión</vt:lpstr>
      <vt:lpstr>'7837'!Área_de_impresión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Gómez Burgos</dc:creator>
  <cp:lastModifiedBy>Marieli Tineo Almonte</cp:lastModifiedBy>
  <cp:lastPrinted>2025-04-23T12:30:40Z</cp:lastPrinted>
  <dcterms:created xsi:type="dcterms:W3CDTF">2023-03-28T13:50:47Z</dcterms:created>
  <dcterms:modified xsi:type="dcterms:W3CDTF">2025-04-24T19:12:25Z</dcterms:modified>
</cp:coreProperties>
</file>