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6A88E518-9831-48B8-80C7-AD1EC2A1B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A SUP. DIC" sheetId="5" r:id="rId1"/>
  </sheets>
  <definedNames>
    <definedName name="_xlnm._FilterDatabase" localSheetId="0" hidden="1">'ESTADO DE CUENTA A SUP. DIC'!$A$10:$I$38</definedName>
    <definedName name="_xlnm.Print_Area" localSheetId="0">'ESTADO DE CUENTA A SUP. DIC'!$A$1:$I$43</definedName>
    <definedName name="_xlnm.Print_Titles" localSheetId="0">'ESTADO DE CUENTA A SUP. DIC'!$1:$10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5" l="1"/>
  <c r="H33" i="5"/>
  <c r="H31" i="5"/>
  <c r="H32" i="5"/>
  <c r="H30" i="5"/>
  <c r="H29" i="5"/>
  <c r="H28" i="5"/>
  <c r="H27" i="5"/>
  <c r="H19" i="5" l="1"/>
  <c r="H18" i="5"/>
  <c r="H17" i="5"/>
  <c r="H16" i="5"/>
  <c r="H15" i="5"/>
  <c r="H14" i="5"/>
  <c r="H13" i="5"/>
  <c r="H12" i="5"/>
  <c r="H11" i="5"/>
  <c r="F38" i="5"/>
  <c r="H37" i="5"/>
  <c r="H36" i="5"/>
  <c r="H26" i="5"/>
  <c r="H35" i="5"/>
  <c r="H22" i="5"/>
  <c r="H23" i="5"/>
  <c r="H24" i="5"/>
  <c r="H25" i="5"/>
  <c r="H21" i="5"/>
  <c r="H20" i="5"/>
</calcChain>
</file>

<file path=xl/sharedStrings.xml><?xml version="1.0" encoding="utf-8"?>
<sst xmlns="http://schemas.openxmlformats.org/spreadsheetml/2006/main" count="153" uniqueCount="116">
  <si>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</si>
  <si>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</si>
  <si>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</si>
  <si>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</si>
  <si>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</si>
  <si>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</si>
  <si>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</si>
  <si>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</si>
  <si>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</si>
  <si>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</si>
  <si>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</si>
  <si>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</si>
  <si>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</si>
  <si>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</si>
  <si>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</si>
  <si>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</si>
  <si>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JOSE RAMON POPOTE CAMACHO</t>
  </si>
  <si>
    <t>JUAN CAMACHO AMPARO</t>
  </si>
  <si>
    <t>2.2.9.2.01</t>
  </si>
  <si>
    <t>REYES &amp; MARTINEZ SRL</t>
  </si>
  <si>
    <t>2.3.5.5.01</t>
  </si>
  <si>
    <t>DEPOSITO FERRETERO</t>
  </si>
  <si>
    <t>2.3.9.8.02</t>
  </si>
  <si>
    <t>ROSA YNES RODRIGUEZ BALBUENA</t>
  </si>
  <si>
    <t>ZIRIA MARTINEZ HERNANDEZ</t>
  </si>
  <si>
    <t>Correspondiente al mes Diciembre del año 2025</t>
  </si>
  <si>
    <t xml:space="preserve">FECHA CORTE: _31/12/2025____________ </t>
  </si>
  <si>
    <t>B1100000770</t>
  </si>
  <si>
    <t>EODULIO GARCIA TAVAREZ</t>
  </si>
  <si>
    <t>PERSONAL CONTRATADO PARA TRABAJAR COMO ANALISTA DE MEDIO AMBIENTE Y RIESGO CORRESP. DESDE 01/11/2025 HASTA 30/11/2025</t>
  </si>
  <si>
    <t>PAGADO 03/12/2025 CON  CHEQUE 031020</t>
  </si>
  <si>
    <t>B1500001547</t>
  </si>
  <si>
    <t>ELENA WIGBERTA ABREU RIVERO</t>
  </si>
  <si>
    <t>SERVICIO DE ELABORACION DE UNA CORONA FINEBRE DESTINADA A RENDIR HOMENAJE POSTUMO A LA SEÑORA CARMEN H. HERNANDEZ QUIEN EN VIDA FUE MADRE DE UNA COLABORADORA DE LA INSTITUCION</t>
  </si>
  <si>
    <t>2.2.8.4.01</t>
  </si>
  <si>
    <t>PAGADO 10/12/2025 CON  CHEQUE 031028</t>
  </si>
  <si>
    <t>B1500000626</t>
  </si>
  <si>
    <t>LOPEZ TEJADA FOOD SERVICE SRL</t>
  </si>
  <si>
    <t>SERVICIO DE ALMUERZO MONTADO EN BUFFET CON CUBERTERIA 3 GALONES DE JUGO Y UN SERVICIO DE CAMARERO PARA REUNION  DEL CONSEJO DE DIRECTORES</t>
  </si>
  <si>
    <t>PAGADO 15/12/2025 CON  CHEQUE 031029</t>
  </si>
  <si>
    <t>B1100000771</t>
  </si>
  <si>
    <t>PERSONAL CONTRATADO PARA TRABAJAR COMO PLMERO EN LA BRIGADA DE SAN MARCOS DESDE 01/11/2025 HASTA 30/11/2025</t>
  </si>
  <si>
    <t>PAGADO 19/12/2025 CON  CHEQUE 031040</t>
  </si>
  <si>
    <t>B1100000772</t>
  </si>
  <si>
    <t>PERSONAL  CONTRATADO PARA TRABAJAR COMO VALVULERO EN SAN MARCOS DESDE 01/11/2025 HASTA 30/11/2025</t>
  </si>
  <si>
    <t>PAGADO 19/12/2025 CON  CHEQUE 031041</t>
  </si>
  <si>
    <t>PERSONAL CONTRATADO PARA TRABAJAR COMO ANALISTA DE MEDIO AMBIENTE Y RIESGO CORRESP. DESDE 01/12/2025 HASTA 30/12/2025</t>
  </si>
  <si>
    <t>B1100000773</t>
  </si>
  <si>
    <t>PAGADO 23/12/2025 CON  CHEQUE 031042</t>
  </si>
  <si>
    <t>E450000000589</t>
  </si>
  <si>
    <t>LA COLONIAL SA</t>
  </si>
  <si>
    <t>SERVICIO DE SEGURO DE VEHICULO PARA LA NUEVA FLOTILLA DE VEHICULOS DE MOTOR INDIVIDUAL Y VEHICULO DE MOTOR AUTO EXCESO DE LA INSTITUCION</t>
  </si>
  <si>
    <t>E450000000591</t>
  </si>
  <si>
    <t>E450000000600</t>
  </si>
  <si>
    <t>E450000000601</t>
  </si>
  <si>
    <t>2.2.6.2.01</t>
  </si>
  <si>
    <t>PAGADO 26/12/2025 CON  CHEQUE 031043</t>
  </si>
  <si>
    <t>E450000000153</t>
  </si>
  <si>
    <t>E450000000155</t>
  </si>
  <si>
    <t>ADQUISICION DE TUBOS DE 1 SCH Y SACO DE CAL PARA USO DE SONDEO DE REGISTRO MANO DE BRIGADA DE AGUA RESIDUAL PARA USO EMISARIO SUBMARINO</t>
  </si>
  <si>
    <t>2.3.6.3.01</t>
  </si>
  <si>
    <t>PAGADO 29/12/2025 CON  CHEQUE 031044</t>
  </si>
  <si>
    <t>E450000000319</t>
  </si>
  <si>
    <t>BDC SERRALLES SRL</t>
  </si>
  <si>
    <t>SERVICIO DE ENTRENAMIENTO Y CAPACITACION SOBRE OPERACIÓN Y USO DE REACTOR PARA ENTRENAMIENTO Y PUESTO EN MARCHA DEL AREA FISICO QUIMICO DE AGUA RESIDUAL</t>
  </si>
  <si>
    <t>2.2.8.7.01</t>
  </si>
  <si>
    <t>PAGADO 29/12/2025 CON  CHEQUE 031045</t>
  </si>
  <si>
    <t>E450000000226</t>
  </si>
  <si>
    <t>ADQUISICION DE BARRAS ROSCADAS DE 1/2 Y TUERCAS DE 1/2 PARA REPARACION DE AVERIAS DE MANO DE BRIGADA DE PLOMERIA</t>
  </si>
  <si>
    <t>2.3.6.3.06</t>
  </si>
  <si>
    <t>PAGADO 29/12/2025 CON  CHEQUE 031046</t>
  </si>
  <si>
    <t>E450000000447</t>
  </si>
  <si>
    <t>SUPERMERCADO JOSE LUIS SRÑ</t>
  </si>
  <si>
    <t>ADQUISICION DE INSUMO PARA OPERATIVO DE LIMPIEZA EN EL TALLER Y ALMACEN DE CORAAPPLATA</t>
  </si>
  <si>
    <t>PAGADO 29/12/2025 CON  CHEQUE 031047</t>
  </si>
  <si>
    <t>B1500001221</t>
  </si>
  <si>
    <t>JG ACUEDUCTOS Y PARTES SRL</t>
  </si>
  <si>
    <t xml:space="preserve">ADQUISICION DE SELLO MECANICO ENCAPSULADO DE CLORINADOR PARA CLORADOR DE LA ESTACION DE BOMBEO DE AGUA POTABLE SAN MARCOS </t>
  </si>
  <si>
    <t>PAGADO 29/12/2025 CON  CHEQUE 031048</t>
  </si>
  <si>
    <t>B1500001145</t>
  </si>
  <si>
    <t>MRO MANTENIMIENTO OPERACIÓN &amp; REPARACION SRL</t>
  </si>
  <si>
    <t>ADQUISICION DE MALLA GALVANIZADA DE 3/4 X 3/4 PARA USO EN OBRA DE TOMA MADRE VIEJA</t>
  </si>
  <si>
    <t>PAGADO 29/12/2025 CON  CHEQUE 031049</t>
  </si>
  <si>
    <t>B1500001129</t>
  </si>
  <si>
    <t>ADQUISICION DE VALVULA DE COMPUERTA DE 4 VASTAGO FIJO H.F COMPLETA CON ASIENTO DE BRONCE PARA SER INSTALADA EN CABARETE PARA DISTRIBUCION DE AGUA POTABLE</t>
  </si>
  <si>
    <t>IMPORTADORA PERDOMO &amp; ASOC., SRL</t>
  </si>
  <si>
    <t>PAGADO 29/12/2025 CON  CHEQUE 031050</t>
  </si>
  <si>
    <t>B1100000774</t>
  </si>
  <si>
    <t>JEFFREY RAFAEL BIERD CARRASCO</t>
  </si>
  <si>
    <t>SERVICIO DE INSTALACION ,DESMONTE ,CONEXIÓN  DE TRANSFORMADORES DE 25 KVA Y 37.5 KVA PARA LAS DIFERENTES ESTACIONES Y BANCO DE TRANSFORMADORES</t>
  </si>
  <si>
    <t>PAGADO 29/12/2025 CON  CHEQUE 031051</t>
  </si>
  <si>
    <t>B1500000235</t>
  </si>
  <si>
    <t>SILVERIO JULIAN LANTIGUA VENTURA</t>
  </si>
  <si>
    <t>SERVICIO DE REPARACION DE VALVULA DE 6 Y 12 PARA BRIGADA DE AGUA POTABLE STOCK EN EL ALMACEN PARA EMERGENCIA</t>
  </si>
  <si>
    <t>2.2.7.2.08</t>
  </si>
  <si>
    <t>PAGADO 29/12/2025 CON  CHEQUE 031052</t>
  </si>
  <si>
    <t>B1500000164</t>
  </si>
  <si>
    <t>B1500000165</t>
  </si>
  <si>
    <t>LDP LABORATORIO DIESEL PITO SRL</t>
  </si>
  <si>
    <t>REPARACION DEL TURBO Y ELECTRICIDAD A CAMION JAC FICHA-51 Y A LA CAMIONETA NISSAN FICHA-19</t>
  </si>
  <si>
    <t>2.2.7.2.06</t>
  </si>
  <si>
    <t>PAGADO 29/12/2025 CON  CHEQUE 031054</t>
  </si>
  <si>
    <t>B1500000191</t>
  </si>
  <si>
    <t>LA MESA 7 SRL</t>
  </si>
  <si>
    <t>SERVICO DE ALMUERZO BRINDADO AL PERSONAL QUE LABORAN EN LA DIFERENTES BRIGADAS Y ANALISTA DE LA PLATAFORMA DE NOVACI Y SU CHOFER</t>
  </si>
  <si>
    <t>PAGADO 30/12/2025 CON  CHEQUE 031055</t>
  </si>
  <si>
    <t>PERSONAL  CONTRATADO PARA TRABAJAR COMO VALVULERO EN SAN MARCOS DESDE 01/12/2025 HASTA 31/12/2025</t>
  </si>
  <si>
    <t>PAGADO 30/12/2025 CON  CHEQUE 031056</t>
  </si>
  <si>
    <t>SERVICO DE ALMUERZO BRINDADO AL PERSONAL QUE LABORAN EN LA DIFERENTES BRIGADAS Y PERSONAL QUE PARTICIPO EN LOS PROCESOS DE COMPRA Y CONTRATACIONES</t>
  </si>
  <si>
    <t>B1500000192</t>
  </si>
  <si>
    <t>PAGADO 30/12/2025 CON  CHEQUE 031061</t>
  </si>
  <si>
    <t>B1500000005</t>
  </si>
  <si>
    <t>SERVICIO DE PERITAJE EN LOS PROCESOS DE COMPARACION DE PRECIOS, ADQUISICION DE COMBUSTIBLE</t>
  </si>
  <si>
    <t>PAGADO 30/12/2025 CON  CHEQUE 031062</t>
  </si>
  <si>
    <t>PAGADO 30/12/2025 CON  CHEQUE 031063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</si>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</sst>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164" fontId="13" fillId="0" borderId="0" xfId="1" applyFont="1" applyFill="1" applyBorder="1"/>
    <xf numFmtId="0" fontId="13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left" wrapText="1"/>
    </xf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0" fillId="2" borderId="0" xfId="0" applyFill="1"/>
    <xf numFmtId="0" fontId="17" fillId="2" borderId="1" xfId="4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2" borderId="0" xfId="4" applyFont="1" applyFill="1" applyAlignment="1">
      <alignment horizontal="center"/>
    </xf>
    <xf numFmtId="166" fontId="18" fillId="2" borderId="1" xfId="0" applyNumberFormat="1" applyFont="1" applyFill="1" applyBorder="1" applyAlignment="1">
      <alignment horizontal="right" wrapText="1"/>
    </xf>
    <xf numFmtId="0" fontId="14" fillId="2" borderId="0" xfId="4" applyFont="1" applyFill="1" applyAlignment="1">
      <alignment horizontal="center"/>
    </xf>
    <xf numFmtId="0" fontId="5" fillId="2" borderId="3" xfId="4" applyFont="1" applyFill="1" applyBorder="1" applyAlignment="1">
      <alignment horizontal="right"/>
    </xf>
    <xf numFmtId="0" fontId="16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  <xf numFmtId="0" fontId="5" fillId="2" borderId="2" xfId="4" applyFont="1" applyFill="1" applyBorder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1156607</xdr:colOff>
      <xdr:row>3</xdr:row>
      <xdr:rowOff>217715</xdr:rowOff>
    </xdr:from>
    <xdr:to>
      <xdr:col>2</xdr:col>
      <xdr:colOff>2299606</xdr:colOff>
      <xdr:row>7</xdr:row>
      <xdr:rowOff>54427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9678" y="1115786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N47"/>
  <sheetViews>
    <sheetView tabSelected="1" zoomScale="70" zoomScaleNormal="70" zoomScaleSheetLayoutView="40" workbookViewId="0">
      <pane ySplit="1" topLeftCell="A33" activePane="bottomLeft" state="frozen"/>
      <selection pane="bottomLeft" activeCell="N42" sqref="N42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4" ht="24" customHeight="1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14" ht="24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14" ht="24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4" ht="22.5" customHeight="1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4" ht="22.5" x14ac:dyDescent="0.3">
      <c r="A5" s="34" t="s">
        <v>9</v>
      </c>
      <c r="B5" s="34"/>
      <c r="C5" s="34"/>
      <c r="D5" s="34"/>
      <c r="E5" s="34"/>
      <c r="F5" s="34"/>
      <c r="G5" s="34"/>
      <c r="H5" s="34"/>
      <c r="I5" s="34"/>
    </row>
    <row r="6" spans="1:14" ht="29.25" x14ac:dyDescent="0.35">
      <c r="A6" s="36" t="s">
        <v>10</v>
      </c>
      <c r="B6" s="36"/>
      <c r="C6" s="36"/>
      <c r="D6" s="36"/>
      <c r="E6" s="36"/>
      <c r="F6" s="36"/>
      <c r="G6" s="36"/>
      <c r="H6" s="36"/>
      <c r="I6" s="36"/>
    </row>
    <row r="7" spans="1:14" ht="29.25" customHeight="1" x14ac:dyDescent="0.3">
      <c r="A7" s="38" t="s">
        <v>15</v>
      </c>
      <c r="B7" s="38"/>
      <c r="C7" s="38"/>
      <c r="D7" s="38"/>
      <c r="E7" s="38"/>
      <c r="F7" s="38"/>
      <c r="G7" s="38"/>
      <c r="H7" s="38"/>
      <c r="I7" s="38"/>
    </row>
    <row r="8" spans="1:14" ht="54.75" customHeight="1" x14ac:dyDescent="0.25">
      <c r="A8" s="40" t="s">
        <v>25</v>
      </c>
      <c r="B8" s="40"/>
      <c r="C8" s="40"/>
      <c r="D8" s="40"/>
      <c r="E8" s="40"/>
      <c r="F8" s="40"/>
      <c r="G8" s="40"/>
      <c r="H8" s="40"/>
      <c r="I8" s="40"/>
    </row>
    <row r="9" spans="1:14" ht="22.5" x14ac:dyDescent="0.3">
      <c r="A9" s="37" t="s">
        <v>26</v>
      </c>
      <c r="B9" s="37"/>
      <c r="C9" s="37"/>
      <c r="D9" s="37"/>
      <c r="E9" s="37"/>
      <c r="F9" s="37"/>
      <c r="G9" s="37"/>
      <c r="H9" s="37"/>
      <c r="I9" s="37"/>
      <c r="N9" s="28"/>
    </row>
    <row r="10" spans="1:14" ht="70.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8</v>
      </c>
      <c r="F10" s="8" t="s">
        <v>5</v>
      </c>
      <c r="G10" s="7" t="s">
        <v>4</v>
      </c>
      <c r="H10" s="8" t="s">
        <v>6</v>
      </c>
      <c r="I10" s="8" t="s">
        <v>7</v>
      </c>
    </row>
    <row r="11" spans="1:14" ht="70.5" customHeight="1" x14ac:dyDescent="0.25">
      <c r="A11" s="21" t="s">
        <v>27</v>
      </c>
      <c r="B11" s="20">
        <v>45992</v>
      </c>
      <c r="C11" s="22" t="s">
        <v>28</v>
      </c>
      <c r="D11" s="23" t="s">
        <v>29</v>
      </c>
      <c r="E11" s="24" t="s">
        <v>12</v>
      </c>
      <c r="F11" s="24">
        <v>50000</v>
      </c>
      <c r="G11" s="31">
        <v>46054</v>
      </c>
      <c r="H11" s="30">
        <f t="shared" ref="H11:H21" si="0">+F11</f>
        <v>50000</v>
      </c>
      <c r="I11" s="32" t="s">
        <v>30</v>
      </c>
    </row>
    <row r="12" spans="1:14" ht="70.5" customHeight="1" x14ac:dyDescent="0.25">
      <c r="A12" s="21" t="s">
        <v>31</v>
      </c>
      <c r="B12" s="20">
        <v>45995</v>
      </c>
      <c r="C12" s="22" t="s">
        <v>32</v>
      </c>
      <c r="D12" s="23" t="s">
        <v>33</v>
      </c>
      <c r="E12" s="24" t="s">
        <v>34</v>
      </c>
      <c r="F12" s="24">
        <v>7080</v>
      </c>
      <c r="G12" s="31">
        <v>46057</v>
      </c>
      <c r="H12" s="30">
        <f t="shared" si="0"/>
        <v>7080</v>
      </c>
      <c r="I12" s="32" t="s">
        <v>35</v>
      </c>
    </row>
    <row r="13" spans="1:14" ht="70.5" customHeight="1" x14ac:dyDescent="0.25">
      <c r="A13" s="21" t="s">
        <v>36</v>
      </c>
      <c r="B13" s="20">
        <v>46000</v>
      </c>
      <c r="C13" s="22" t="s">
        <v>37</v>
      </c>
      <c r="D13" s="23" t="s">
        <v>38</v>
      </c>
      <c r="E13" s="24" t="s">
        <v>18</v>
      </c>
      <c r="F13" s="24">
        <v>24595</v>
      </c>
      <c r="G13" s="31">
        <v>46062</v>
      </c>
      <c r="H13" s="30">
        <f t="shared" si="0"/>
        <v>24595</v>
      </c>
      <c r="I13" s="32" t="s">
        <v>39</v>
      </c>
    </row>
    <row r="14" spans="1:14" ht="70.5" customHeight="1" x14ac:dyDescent="0.25">
      <c r="A14" s="21" t="s">
        <v>40</v>
      </c>
      <c r="B14" s="20">
        <v>46002</v>
      </c>
      <c r="C14" s="22" t="s">
        <v>17</v>
      </c>
      <c r="D14" s="23" t="s">
        <v>41</v>
      </c>
      <c r="E14" s="29" t="s">
        <v>12</v>
      </c>
      <c r="F14" s="24">
        <v>16000</v>
      </c>
      <c r="G14" s="31">
        <v>46064</v>
      </c>
      <c r="H14" s="30">
        <f t="shared" si="0"/>
        <v>16000</v>
      </c>
      <c r="I14" s="32" t="s">
        <v>42</v>
      </c>
    </row>
    <row r="15" spans="1:14" ht="70.5" customHeight="1" x14ac:dyDescent="0.25">
      <c r="A15" s="21" t="s">
        <v>43</v>
      </c>
      <c r="B15" s="20">
        <v>46002</v>
      </c>
      <c r="C15" s="22" t="s">
        <v>16</v>
      </c>
      <c r="D15" s="22" t="s">
        <v>44</v>
      </c>
      <c r="E15" s="29" t="s">
        <v>12</v>
      </c>
      <c r="F15" s="24">
        <v>14000</v>
      </c>
      <c r="G15" s="31">
        <v>46064</v>
      </c>
      <c r="H15" s="30">
        <f t="shared" si="0"/>
        <v>14000</v>
      </c>
      <c r="I15" s="32" t="s">
        <v>45</v>
      </c>
    </row>
    <row r="16" spans="1:14" ht="70.5" customHeight="1" x14ac:dyDescent="0.25">
      <c r="A16" s="21" t="s">
        <v>47</v>
      </c>
      <c r="B16" s="20">
        <v>46008</v>
      </c>
      <c r="C16" s="22" t="s">
        <v>28</v>
      </c>
      <c r="D16" s="23" t="s">
        <v>46</v>
      </c>
      <c r="E16" s="29" t="s">
        <v>12</v>
      </c>
      <c r="F16" s="24">
        <v>50000</v>
      </c>
      <c r="G16" s="31">
        <v>46070</v>
      </c>
      <c r="H16" s="30">
        <f t="shared" si="0"/>
        <v>50000</v>
      </c>
      <c r="I16" s="32" t="s">
        <v>48</v>
      </c>
    </row>
    <row r="17" spans="1:9" ht="70.5" customHeight="1" x14ac:dyDescent="0.25">
      <c r="A17" s="21" t="s">
        <v>49</v>
      </c>
      <c r="B17" s="20">
        <v>46017</v>
      </c>
      <c r="C17" s="22" t="s">
        <v>50</v>
      </c>
      <c r="D17" s="22" t="s">
        <v>51</v>
      </c>
      <c r="E17" s="29" t="s">
        <v>55</v>
      </c>
      <c r="F17" s="24">
        <v>2901.03</v>
      </c>
      <c r="G17" s="31">
        <v>46047</v>
      </c>
      <c r="H17" s="30">
        <f t="shared" si="0"/>
        <v>2901.03</v>
      </c>
      <c r="I17" s="32" t="s">
        <v>56</v>
      </c>
    </row>
    <row r="18" spans="1:9" ht="70.5" customHeight="1" x14ac:dyDescent="0.25">
      <c r="A18" s="21" t="s">
        <v>52</v>
      </c>
      <c r="B18" s="20">
        <v>46017</v>
      </c>
      <c r="C18" s="22" t="s">
        <v>50</v>
      </c>
      <c r="D18" s="22" t="s">
        <v>51</v>
      </c>
      <c r="E18" s="29" t="s">
        <v>55</v>
      </c>
      <c r="F18" s="24">
        <v>20913.650000000001</v>
      </c>
      <c r="G18" s="31">
        <v>46047</v>
      </c>
      <c r="H18" s="30">
        <f t="shared" si="0"/>
        <v>20913.650000000001</v>
      </c>
      <c r="I18" s="32" t="s">
        <v>56</v>
      </c>
    </row>
    <row r="19" spans="1:9" ht="70.5" customHeight="1" x14ac:dyDescent="0.25">
      <c r="A19" s="21" t="s">
        <v>53</v>
      </c>
      <c r="B19" s="20">
        <v>46017</v>
      </c>
      <c r="C19" s="22" t="s">
        <v>50</v>
      </c>
      <c r="D19" s="22" t="s">
        <v>51</v>
      </c>
      <c r="E19" s="29" t="s">
        <v>55</v>
      </c>
      <c r="F19" s="24">
        <v>2817.74</v>
      </c>
      <c r="G19" s="31">
        <v>46047</v>
      </c>
      <c r="H19" s="30">
        <f t="shared" si="0"/>
        <v>2817.74</v>
      </c>
      <c r="I19" s="32" t="s">
        <v>56</v>
      </c>
    </row>
    <row r="20" spans="1:9" ht="93" customHeight="1" x14ac:dyDescent="0.25">
      <c r="A20" s="21" t="s">
        <v>54</v>
      </c>
      <c r="B20" s="20">
        <v>46017</v>
      </c>
      <c r="C20" s="22" t="s">
        <v>50</v>
      </c>
      <c r="D20" s="22" t="s">
        <v>51</v>
      </c>
      <c r="E20" s="29" t="s">
        <v>55</v>
      </c>
      <c r="F20" s="24">
        <v>97.16</v>
      </c>
      <c r="G20" s="31">
        <v>46027</v>
      </c>
      <c r="H20" s="30">
        <f t="shared" si="0"/>
        <v>97.16</v>
      </c>
      <c r="I20" s="32" t="s">
        <v>56</v>
      </c>
    </row>
    <row r="21" spans="1:9" ht="111.75" customHeight="1" x14ac:dyDescent="0.25">
      <c r="A21" s="21" t="s">
        <v>57</v>
      </c>
      <c r="B21" s="20">
        <v>46014</v>
      </c>
      <c r="C21" s="22" t="s">
        <v>21</v>
      </c>
      <c r="D21" s="23" t="s">
        <v>59</v>
      </c>
      <c r="E21" s="29" t="s">
        <v>20</v>
      </c>
      <c r="F21" s="30">
        <v>12750</v>
      </c>
      <c r="G21" s="31">
        <v>46076</v>
      </c>
      <c r="H21" s="30">
        <f t="shared" si="0"/>
        <v>12750</v>
      </c>
      <c r="I21" s="32" t="s">
        <v>61</v>
      </c>
    </row>
    <row r="22" spans="1:9" ht="120.75" customHeight="1" x14ac:dyDescent="0.25">
      <c r="A22" s="21" t="s">
        <v>58</v>
      </c>
      <c r="B22" s="20">
        <v>46014</v>
      </c>
      <c r="C22" s="22" t="s">
        <v>21</v>
      </c>
      <c r="D22" s="23" t="s">
        <v>59</v>
      </c>
      <c r="E22" s="29" t="s">
        <v>60</v>
      </c>
      <c r="F22" s="30">
        <v>10400</v>
      </c>
      <c r="G22" s="31">
        <v>46076</v>
      </c>
      <c r="H22" s="30">
        <f t="shared" ref="H22:H34" si="1">+F22</f>
        <v>10400</v>
      </c>
      <c r="I22" s="32" t="s">
        <v>61</v>
      </c>
    </row>
    <row r="23" spans="1:9" ht="114" customHeight="1" x14ac:dyDescent="0.25">
      <c r="A23" s="21" t="s">
        <v>62</v>
      </c>
      <c r="B23" s="20">
        <v>46014</v>
      </c>
      <c r="C23" s="22" t="s">
        <v>63</v>
      </c>
      <c r="D23" s="22" t="s">
        <v>64</v>
      </c>
      <c r="E23" s="29" t="s">
        <v>65</v>
      </c>
      <c r="F23" s="30">
        <v>89523.63</v>
      </c>
      <c r="G23" s="31">
        <v>46076</v>
      </c>
      <c r="H23" s="30">
        <f t="shared" si="1"/>
        <v>89523.63</v>
      </c>
      <c r="I23" s="32" t="s">
        <v>66</v>
      </c>
    </row>
    <row r="24" spans="1:9" ht="113.25" customHeight="1" x14ac:dyDescent="0.25">
      <c r="A24" s="21" t="s">
        <v>67</v>
      </c>
      <c r="B24" s="20">
        <v>46014</v>
      </c>
      <c r="C24" s="22" t="s">
        <v>19</v>
      </c>
      <c r="D24" s="23" t="s">
        <v>68</v>
      </c>
      <c r="E24" s="24" t="s">
        <v>69</v>
      </c>
      <c r="F24" s="24">
        <v>13139</v>
      </c>
      <c r="G24" s="31">
        <v>46076</v>
      </c>
      <c r="H24" s="30">
        <f t="shared" si="1"/>
        <v>13139</v>
      </c>
      <c r="I24" s="32" t="s">
        <v>70</v>
      </c>
    </row>
    <row r="25" spans="1:9" ht="92.25" customHeight="1" x14ac:dyDescent="0.25">
      <c r="A25" s="21" t="s">
        <v>71</v>
      </c>
      <c r="B25" s="20">
        <v>46017</v>
      </c>
      <c r="C25" s="22" t="s">
        <v>72</v>
      </c>
      <c r="D25" s="23" t="s">
        <v>73</v>
      </c>
      <c r="E25" s="24" t="s">
        <v>18</v>
      </c>
      <c r="F25" s="24">
        <v>8386.9</v>
      </c>
      <c r="G25" s="31">
        <v>46079</v>
      </c>
      <c r="H25" s="30">
        <f t="shared" si="1"/>
        <v>8386.9</v>
      </c>
      <c r="I25" s="32" t="s">
        <v>74</v>
      </c>
    </row>
    <row r="26" spans="1:9" ht="92.25" customHeight="1" x14ac:dyDescent="0.25">
      <c r="A26" s="21" t="s">
        <v>75</v>
      </c>
      <c r="B26" s="20">
        <v>46014</v>
      </c>
      <c r="C26" s="22" t="s">
        <v>76</v>
      </c>
      <c r="D26" s="22" t="s">
        <v>77</v>
      </c>
      <c r="E26" s="24" t="s">
        <v>69</v>
      </c>
      <c r="F26" s="24">
        <v>20296</v>
      </c>
      <c r="G26" s="31">
        <v>46076</v>
      </c>
      <c r="H26" s="30">
        <f t="shared" si="1"/>
        <v>20296</v>
      </c>
      <c r="I26" s="32" t="s">
        <v>78</v>
      </c>
    </row>
    <row r="27" spans="1:9" ht="92.25" customHeight="1" x14ac:dyDescent="0.25">
      <c r="A27" s="21" t="s">
        <v>79</v>
      </c>
      <c r="B27" s="20">
        <v>46014</v>
      </c>
      <c r="C27" s="22" t="s">
        <v>80</v>
      </c>
      <c r="D27" s="22" t="s">
        <v>81</v>
      </c>
      <c r="E27" s="24" t="s">
        <v>69</v>
      </c>
      <c r="F27" s="24">
        <v>13439.99</v>
      </c>
      <c r="G27" s="31">
        <v>46076</v>
      </c>
      <c r="H27" s="30">
        <f t="shared" si="1"/>
        <v>13439.99</v>
      </c>
      <c r="I27" s="32" t="s">
        <v>82</v>
      </c>
    </row>
    <row r="28" spans="1:9" ht="92.25" customHeight="1" x14ac:dyDescent="0.25">
      <c r="A28" s="21" t="s">
        <v>83</v>
      </c>
      <c r="B28" s="20">
        <v>46017</v>
      </c>
      <c r="C28" s="22" t="s">
        <v>85</v>
      </c>
      <c r="D28" s="22" t="s">
        <v>84</v>
      </c>
      <c r="E28" s="24" t="s">
        <v>22</v>
      </c>
      <c r="F28" s="24">
        <v>24510</v>
      </c>
      <c r="G28" s="31">
        <v>46079</v>
      </c>
      <c r="H28" s="30">
        <f t="shared" si="1"/>
        <v>24510</v>
      </c>
      <c r="I28" s="32" t="s">
        <v>86</v>
      </c>
    </row>
    <row r="29" spans="1:9" ht="92.25" customHeight="1" x14ac:dyDescent="0.25">
      <c r="A29" s="21" t="s">
        <v>87</v>
      </c>
      <c r="B29" s="20">
        <v>46017</v>
      </c>
      <c r="C29" s="22" t="s">
        <v>88</v>
      </c>
      <c r="D29" s="22" t="s">
        <v>89</v>
      </c>
      <c r="E29" s="24" t="s">
        <v>12</v>
      </c>
      <c r="F29" s="24">
        <v>95000</v>
      </c>
      <c r="G29" s="31">
        <v>46079</v>
      </c>
      <c r="H29" s="30">
        <f t="shared" si="1"/>
        <v>95000</v>
      </c>
      <c r="I29" s="32" t="s">
        <v>90</v>
      </c>
    </row>
    <row r="30" spans="1:9" ht="92.25" customHeight="1" x14ac:dyDescent="0.25">
      <c r="A30" s="21" t="s">
        <v>91</v>
      </c>
      <c r="B30" s="20">
        <v>46014</v>
      </c>
      <c r="C30" s="22" t="s">
        <v>92</v>
      </c>
      <c r="D30" s="22" t="s">
        <v>93</v>
      </c>
      <c r="E30" s="24" t="s">
        <v>94</v>
      </c>
      <c r="F30" s="24">
        <v>21830</v>
      </c>
      <c r="G30" s="31">
        <v>46076</v>
      </c>
      <c r="H30" s="30">
        <f t="shared" si="1"/>
        <v>21830</v>
      </c>
      <c r="I30" s="32" t="s">
        <v>95</v>
      </c>
    </row>
    <row r="31" spans="1:9" ht="92.25" customHeight="1" x14ac:dyDescent="0.25">
      <c r="A31" s="21" t="s">
        <v>96</v>
      </c>
      <c r="B31" s="20">
        <v>46017</v>
      </c>
      <c r="C31" s="22" t="s">
        <v>98</v>
      </c>
      <c r="D31" s="22" t="s">
        <v>99</v>
      </c>
      <c r="E31" s="24" t="s">
        <v>100</v>
      </c>
      <c r="F31" s="24">
        <v>63130</v>
      </c>
      <c r="G31" s="31">
        <v>46079</v>
      </c>
      <c r="H31" s="30">
        <f t="shared" si="1"/>
        <v>63130</v>
      </c>
      <c r="I31" s="32" t="s">
        <v>101</v>
      </c>
    </row>
    <row r="32" spans="1:9" ht="92.25" customHeight="1" x14ac:dyDescent="0.25">
      <c r="A32" s="21" t="s">
        <v>97</v>
      </c>
      <c r="B32" s="20">
        <v>46017</v>
      </c>
      <c r="C32" s="22" t="s">
        <v>98</v>
      </c>
      <c r="D32" s="22" t="s">
        <v>99</v>
      </c>
      <c r="E32" s="24" t="s">
        <v>100</v>
      </c>
      <c r="F32" s="24">
        <v>25960</v>
      </c>
      <c r="G32" s="31">
        <v>46079</v>
      </c>
      <c r="H32" s="30">
        <f t="shared" si="1"/>
        <v>25960</v>
      </c>
      <c r="I32" s="32" t="s">
        <v>101</v>
      </c>
    </row>
    <row r="33" spans="1:9" ht="92.25" customHeight="1" x14ac:dyDescent="0.25">
      <c r="A33" s="21" t="s">
        <v>102</v>
      </c>
      <c r="B33" s="20">
        <v>46020</v>
      </c>
      <c r="C33" s="22" t="s">
        <v>103</v>
      </c>
      <c r="D33" s="22" t="s">
        <v>104</v>
      </c>
      <c r="E33" s="24" t="s">
        <v>18</v>
      </c>
      <c r="F33" s="24">
        <v>62127</v>
      </c>
      <c r="G33" s="31">
        <v>46081</v>
      </c>
      <c r="H33" s="30">
        <f t="shared" si="1"/>
        <v>62127</v>
      </c>
      <c r="I33" s="32" t="s">
        <v>105</v>
      </c>
    </row>
    <row r="34" spans="1:9" ht="92.25" customHeight="1" x14ac:dyDescent="0.25">
      <c r="A34" s="21" t="s">
        <v>43</v>
      </c>
      <c r="B34" s="20">
        <v>46021</v>
      </c>
      <c r="C34" s="22" t="s">
        <v>16</v>
      </c>
      <c r="D34" s="22" t="s">
        <v>106</v>
      </c>
      <c r="E34" s="24" t="s">
        <v>12</v>
      </c>
      <c r="F34" s="24">
        <v>14000</v>
      </c>
      <c r="G34" s="31">
        <v>46081</v>
      </c>
      <c r="H34" s="30">
        <f t="shared" si="1"/>
        <v>14000</v>
      </c>
      <c r="I34" s="32" t="s">
        <v>107</v>
      </c>
    </row>
    <row r="35" spans="1:9" ht="92.25" customHeight="1" x14ac:dyDescent="0.25">
      <c r="A35" s="21" t="s">
        <v>109</v>
      </c>
      <c r="B35" s="20">
        <v>46021</v>
      </c>
      <c r="C35" s="22" t="s">
        <v>103</v>
      </c>
      <c r="D35" s="22" t="s">
        <v>108</v>
      </c>
      <c r="E35" s="24" t="s">
        <v>18</v>
      </c>
      <c r="F35" s="24">
        <v>48994</v>
      </c>
      <c r="G35" s="31">
        <v>46081</v>
      </c>
      <c r="H35" s="30">
        <f t="shared" ref="H35:H37" si="2">+F35</f>
        <v>48994</v>
      </c>
      <c r="I35" s="32" t="s">
        <v>110</v>
      </c>
    </row>
    <row r="36" spans="1:9" ht="92.25" customHeight="1" x14ac:dyDescent="0.25">
      <c r="A36" s="21" t="s">
        <v>111</v>
      </c>
      <c r="B36" s="20">
        <v>46021</v>
      </c>
      <c r="C36" s="22" t="s">
        <v>23</v>
      </c>
      <c r="D36" s="23" t="s">
        <v>112</v>
      </c>
      <c r="E36" s="24" t="s">
        <v>12</v>
      </c>
      <c r="F36" s="24">
        <v>12421.06</v>
      </c>
      <c r="G36" s="31">
        <v>46081</v>
      </c>
      <c r="H36" s="30">
        <f t="shared" si="2"/>
        <v>12421.06</v>
      </c>
      <c r="I36" s="32" t="s">
        <v>113</v>
      </c>
    </row>
    <row r="37" spans="1:9" ht="92.25" customHeight="1" x14ac:dyDescent="0.25">
      <c r="A37" s="21" t="s">
        <v>111</v>
      </c>
      <c r="B37" s="20">
        <v>45987</v>
      </c>
      <c r="C37" s="22" t="s">
        <v>24</v>
      </c>
      <c r="D37" s="23" t="s">
        <v>112</v>
      </c>
      <c r="E37" s="24" t="s">
        <v>12</v>
      </c>
      <c r="F37" s="24">
        <v>12421.06</v>
      </c>
      <c r="G37" s="31">
        <v>46081</v>
      </c>
      <c r="H37" s="30">
        <f t="shared" si="2"/>
        <v>12421.06</v>
      </c>
      <c r="I37" s="32" t="s">
        <v>114</v>
      </c>
    </row>
    <row r="38" spans="1:9" ht="44.25" customHeight="1" x14ac:dyDescent="0.35">
      <c r="A38" s="35" t="s">
        <v>11</v>
      </c>
      <c r="B38" s="35"/>
      <c r="C38" s="35"/>
      <c r="D38" s="35"/>
      <c r="E38" s="35"/>
      <c r="F38" s="26">
        <f>SUM(F11:F37)</f>
        <v>736733.22000000009</v>
      </c>
      <c r="G38" s="27"/>
      <c r="H38" s="26"/>
      <c r="I38" s="25"/>
    </row>
    <row r="39" spans="1:9" ht="44.25" hidden="1" customHeight="1" x14ac:dyDescent="0.3">
      <c r="A39" s="12"/>
      <c r="B39" s="13"/>
      <c r="C39" s="11"/>
      <c r="D39" s="15"/>
      <c r="E39" s="9"/>
      <c r="F39" s="16"/>
      <c r="G39" s="13"/>
      <c r="H39" s="17"/>
      <c r="I39" s="10"/>
    </row>
    <row r="40" spans="1:9" ht="44.25" hidden="1" customHeight="1" x14ac:dyDescent="0.3">
      <c r="A40" s="12"/>
      <c r="B40" s="13"/>
      <c r="C40" s="9"/>
      <c r="D40" s="15"/>
      <c r="E40" s="5"/>
      <c r="F40" s="16"/>
      <c r="G40" s="13"/>
      <c r="H40" s="17"/>
      <c r="I40" s="10"/>
    </row>
    <row r="41" spans="1:9" ht="44.25" hidden="1" customHeight="1" x14ac:dyDescent="0.3">
      <c r="A41" s="12"/>
      <c r="B41" s="13"/>
      <c r="C41" s="14"/>
      <c r="D41" s="15"/>
      <c r="E41" s="14"/>
      <c r="F41" s="16"/>
      <c r="G41" s="13"/>
      <c r="H41" s="17"/>
      <c r="I41" s="18"/>
    </row>
    <row r="42" spans="1:9" ht="157.5" customHeight="1" x14ac:dyDescent="0.4">
      <c r="A42" s="33" t="s">
        <v>115</v>
      </c>
      <c r="B42" s="33"/>
      <c r="C42" s="33"/>
      <c r="D42" s="33"/>
      <c r="E42" s="33"/>
      <c r="F42" s="33"/>
      <c r="G42" s="33"/>
      <c r="H42" s="33"/>
      <c r="I42" s="33"/>
    </row>
    <row r="43" spans="1:9" ht="44.25" customHeight="1" x14ac:dyDescent="0.4">
      <c r="A43" s="33" t="s">
        <v>13</v>
      </c>
      <c r="B43" s="33"/>
      <c r="C43" s="33"/>
      <c r="D43" s="33"/>
      <c r="E43" s="33"/>
      <c r="F43" s="33"/>
      <c r="G43" s="33"/>
      <c r="H43" s="33"/>
      <c r="I43" s="33"/>
    </row>
    <row r="44" spans="1:9" ht="21" customHeight="1" x14ac:dyDescent="0.25">
      <c r="F44" s="19"/>
    </row>
    <row r="45" spans="1:9" ht="21.75" customHeight="1" x14ac:dyDescent="0.25">
      <c r="F45" s="19"/>
    </row>
    <row r="46" spans="1:9" ht="44.25" customHeight="1" x14ac:dyDescent="0.25">
      <c r="H46" t="s">
        <v>14</v>
      </c>
    </row>
    <row r="47" spans="1:9" s="4" customFormat="1" ht="44.25" customHeight="1" x14ac:dyDescent="0.25">
      <c r="B47"/>
      <c r="C47" s="1"/>
      <c r="D47" s="2"/>
      <c r="E47" s="1"/>
      <c r="F47" s="3"/>
      <c r="G47"/>
      <c r="H47"/>
      <c r="I47"/>
    </row>
  </sheetData>
  <mergeCells count="9">
    <mergeCell ref="A42:I42"/>
    <mergeCell ref="A43:I43"/>
    <mergeCell ref="A5:I5"/>
    <mergeCell ref="A8:I8"/>
    <mergeCell ref="A38:E38"/>
    <mergeCell ref="A6:I6"/>
    <mergeCell ref="A9:I9"/>
    <mergeCell ref="A7:I7"/>
    <mergeCell ref="A1:I4"/>
  </mergeCells>
  <phoneticPr fontId="20" type="noConversion"/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DIC</vt:lpstr>
      <vt:lpstr>'ESTADO DE CUENTA A SUP. DIC'!Área_de_impresión</vt:lpstr>
      <vt:lpstr>'ESTADO DE CUENTA A SUP. DIC'!Títulos_a_imprimir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2025-01-07T17:59:23Z</cp:lastPrinted>
  <dcterms:created xsi:type="dcterms:W3CDTF">2014-02-18T20:25:00Z</dcterms:created>
  <dcterms:modified xsi:type="dcterms:W3CDTF">2026-01-14T18:39:51Z</dcterms:modified>
</cp:coreProperties>
</file>