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0E64037A-8DEB-444F-8349-7A26760A1D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CUENTA A SUP MAR" sheetId="5" r:id="rId1"/>
  </sheets>
  <definedNames>
    <definedName name="_xlnm._FilterDatabase" localSheetId="0" hidden="1">'ESTADO DE CUENTA A SUP MAR'!$A$10:$J$32</definedName>
    <definedName name="_xlnm.Print_Area" localSheetId="0">'ESTADO DE CUENTA A SUP MAR'!$A$1:$J$37</definedName>
    <definedName name="_xlnm.Print_Titles" localSheetId="0">'ESTADO DE CUENTA A SUP MAR'!$1:$10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5" l="1"/>
  <c r="I30" i="5"/>
  <c r="I28" i="5"/>
  <c r="I29" i="5"/>
  <c r="I27" i="5"/>
  <c r="I26" i="5"/>
  <c r="I25" i="5"/>
  <c r="I24" i="5"/>
  <c r="I14" i="5"/>
  <c r="I13" i="5"/>
  <c r="I12" i="5"/>
  <c r="G11" i="5"/>
  <c r="F32" i="5"/>
  <c r="I16" i="5"/>
  <c r="I17" i="5"/>
  <c r="I18" i="5"/>
  <c r="I19" i="5"/>
  <c r="I20" i="5"/>
  <c r="I21" i="5"/>
  <c r="I22" i="5"/>
  <c r="I23" i="5"/>
  <c r="I15" i="5"/>
  <c r="I32" i="5" l="1"/>
  <c r="G32" i="5"/>
</calcChain>
</file>

<file path=xl/sharedStrings.xml><?xml version="1.0" encoding="utf-8"?>
<sst xmlns="http://schemas.openxmlformats.org/spreadsheetml/2006/main" count="124" uniqueCount="84">
  <si>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</si>
  <si>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</si>
  <si>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</si>
  <si>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</si>
  <si>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</si>
  <si>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</si>
  <si>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</si>
  <si>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</si>
  <si>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</si>
  <si>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</si>
  <si>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</si>
  <si>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</si>
  <si>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2.2.8.7.06</t>
  </si>
  <si>
    <t>ENC. DE LA DIV. DE CONTABILIDAD</t>
  </si>
  <si>
    <t xml:space="preserve"> </t>
  </si>
  <si>
    <t>ESTADO DE CUENTA SUPLIDORES</t>
  </si>
  <si>
    <t>PENDIENTE</t>
  </si>
  <si>
    <t>TOTAL CUENTA SUPLIDORES</t>
  </si>
  <si>
    <t>Correspondiente al mes de Marzo  del año 2026</t>
  </si>
  <si>
    <t xml:space="preserve">FECHA CORTE: _31/03/2026____________ </t>
  </si>
  <si>
    <t>E450000000634</t>
  </si>
  <si>
    <t>SUPERMERCADO JOSE LUIS, SRL</t>
  </si>
  <si>
    <t>ADQUISICION DE REFRIGERIO PARA PERSONAL QUE ESTARA PARTICIPANDO EN LA REUNION OPERATIVA</t>
  </si>
  <si>
    <t>2.2.9.2.01</t>
  </si>
  <si>
    <t>E450000000188</t>
  </si>
  <si>
    <t>GARCIA Y LLERANDI,S.A.S</t>
  </si>
  <si>
    <t xml:space="preserve">ADQUISICION DE MOTOR SUMERGIBLE  6 VSN  30 HP  3S 46OV 60 HZ PARA ESTACION DE BOMBEO DE AGUA POTABLE DE MARIO LA O </t>
  </si>
  <si>
    <t>2.6.5.2.01</t>
  </si>
  <si>
    <t>PAGADO 05/03/2026 CON  CHEQUE 031107</t>
  </si>
  <si>
    <t>B1500000577</t>
  </si>
  <si>
    <t>IMPRESOS LAGOMBRA GOMEZ, SRL</t>
  </si>
  <si>
    <t xml:space="preserve">ADQUISICION SELLO PRETINTADO 542 PARA USO ENCARGADO DE ADMINISTRACION </t>
  </si>
  <si>
    <t>2.3.3.3.01</t>
  </si>
  <si>
    <t>PAGADO 05/03/2026 CON  CHEQUE 031108</t>
  </si>
  <si>
    <t>E450000000194</t>
  </si>
  <si>
    <t>DEPOSITO FERRETERO.SRL</t>
  </si>
  <si>
    <t>ADQUISICION DE TELA SARAM NEGRA GRADO 60 PARA COLOCACION GRABA DE AREA FRONTAL DE EDIFICIO ADMINISTRATIVO</t>
  </si>
  <si>
    <t>2.3.9.9.05</t>
  </si>
  <si>
    <t>PAGADO 05/03/2026 CON  CHEQUE 031110</t>
  </si>
  <si>
    <t>B1500003129</t>
  </si>
  <si>
    <t>LIBRERÍA RIPOLL,SRL</t>
  </si>
  <si>
    <t>ADQUISICION DE CALCULADORA SHARP EL-2630 PARA USO AREA DE LABORATORIO</t>
  </si>
  <si>
    <t>2.6.1.9.01</t>
  </si>
  <si>
    <t>PAGADO 10/03/2026 CON  CHEQUE 031111</t>
  </si>
  <si>
    <t>E450000000130</t>
  </si>
  <si>
    <t>ING. EDGAR MARTINEZ, SRL</t>
  </si>
  <si>
    <t>ADQUISICION DE LAVAMANO AGUACER BLANCO C/PEDESTAL MEZCLADORA LAVAMANO ,SIFON FLEXI FOMI C/BOQ CERAMICA Y TORNILLO,TAPA DE INODORO PARA EL BAÑO DEL SEGUNDO NIVEL DEL EDIFICIO PRINCIPAL</t>
  </si>
  <si>
    <t>E450000000131</t>
  </si>
  <si>
    <t>2.3.6.2.02</t>
  </si>
  <si>
    <t>PAGADO 12/03/2026 CON  CHEQUE 031113</t>
  </si>
  <si>
    <t>B1100000895</t>
  </si>
  <si>
    <t>CARLOS RAFAEL MUÑOZ GIL</t>
  </si>
  <si>
    <t>SERVICIO DESMONTE DE TRANSMISION PARA CAMBIO DE CLUCTH COMPLETO(DISCO, PLATO Y COLLARIN, PARA CAMIONETA FICHA-14 ASIG. A OPERACIÓN Y MANTENIMIENTO</t>
  </si>
  <si>
    <t>PAGADO 12/03/2026 CON  CHEQUE 031114</t>
  </si>
  <si>
    <t>B15000000246</t>
  </si>
  <si>
    <t>ANDY GONZALEZ</t>
  </si>
  <si>
    <t xml:space="preserve">SERVICIO DE ALMUERZOS PARA PERSONAL QUE ESTUVIERON EN PROCESOS DE COMPRA Y CONTRATACIONES, PERSONAL QUE ESTUVIERON SUPERVISANDO LOS ACUEDUCTOS Y REUNIONES OPERATIVAS Y PERSONAL QUE PARTICIPARON EN REUNIONES ADMINISTRATIVAS </t>
  </si>
  <si>
    <t>B15000000347</t>
  </si>
  <si>
    <t>B15000000348</t>
  </si>
  <si>
    <t>B15000000349</t>
  </si>
  <si>
    <t>B15000000352</t>
  </si>
  <si>
    <t>PAGADO 13/03/2026 CON  CHEQUE 031115</t>
  </si>
  <si>
    <t>E450000000602</t>
  </si>
  <si>
    <t>ADQUISICION DE INSUMO PARA REUNION DEL DIRECTOR GENERAL CON LOS ENCARGADO Y PARA LA BRIGADA QUE TRABAJA EN LA LIMPIEZA DEL ACUEDUCTO DE MADRE VIEJA</t>
  </si>
  <si>
    <t>E450000000608</t>
  </si>
  <si>
    <t>PAGADO 20/03/2026 CON  CHEQUE 031120</t>
  </si>
  <si>
    <t>B1500004682</t>
  </si>
  <si>
    <t>INVERSIONES AQUARIUS SRL</t>
  </si>
  <si>
    <t>ADQUISION DE BOTELLITAS DE AGUA Y BLOCK DE HIELO PARA JORDANA DE SALUD CON EL MINISTERIO DE SALUD Y CARAAPPLATA</t>
  </si>
  <si>
    <t>B1500004683</t>
  </si>
  <si>
    <t>B1500006221</t>
  </si>
  <si>
    <t>B1500006222</t>
  </si>
  <si>
    <t>2.2.1.7.01</t>
  </si>
  <si>
    <t>PAGADO 26/03/2026 CON  CHEQUE 031132</t>
  </si>
  <si>
    <t>E450000000223</t>
  </si>
  <si>
    <t>ADQUISICION DE TH COPA NEGRA THAILAND, TAPE DE GOMA Y TAPE PLASTICO PARA LA ESTACION DE BOMBEO #2 DE AGUA POTABLE, LOS PATOS MONTELLANO</t>
  </si>
  <si>
    <t>2.3.6.3.06</t>
  </si>
  <si>
    <t>PAGADO 30/03/2026 CON  CHEQUE 031133</t>
  </si>
  <si>
    <t>E450005002760</t>
  </si>
  <si>
    <t>NEXT DOMINICANA S.A.</t>
  </si>
  <si>
    <t xml:space="preserve">ADQUISICION DE 200 GALONES DE GASOIL PARA USO DE LA PLANTA ELECTRICA DEL EDIFICIO PRINCIPAL </t>
  </si>
  <si>
    <t>2.3.7.1.02</t>
  </si>
  <si>
    <t>PAGADO 30/03/2026 CON  CHEQUE 031134</t>
  </si>
  <si>
    <t>Diana Polanco de Villaman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</si>
</sst>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  <numFmt numFmtId="167" formatCode="#,##0.00_ ;[Red]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6"/>
      <name val="Century Gothic"/>
      <family val="2"/>
    </font>
    <font>
      <b/>
      <i/>
      <sz val="16"/>
      <color theme="1"/>
      <name val="Century Gothic"/>
      <family val="2"/>
    </font>
    <font>
      <b/>
      <i/>
      <sz val="16"/>
      <name val="Century Gothic"/>
      <family val="2"/>
    </font>
    <font>
      <sz val="8"/>
      <name val="Calibri"/>
      <family val="2"/>
      <scheme val="minor"/>
    </font>
    <font>
      <b/>
      <sz val="2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horizontal="center" wrapText="1"/>
    </xf>
    <xf numFmtId="166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1" applyFont="1" applyAlignment="1">
      <alignment horizontal="right" wrapText="1"/>
    </xf>
    <xf numFmtId="164" fontId="14" fillId="0" borderId="0" xfId="1" applyFont="1" applyFill="1" applyBorder="1"/>
    <xf numFmtId="0" fontId="14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43" fontId="8" fillId="2" borderId="1" xfId="0" applyNumberFormat="1" applyFont="1" applyFill="1" applyBorder="1" applyAlignment="1">
      <alignment horizontal="left" wrapText="1"/>
    </xf>
    <xf numFmtId="164" fontId="18" fillId="2" borderId="1" xfId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wrapText="1"/>
    </xf>
    <xf numFmtId="0" fontId="0" fillId="2" borderId="0" xfId="0" applyFill="1"/>
    <xf numFmtId="167" fontId="17" fillId="2" borderId="1" xfId="0" applyNumberFormat="1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6" fillId="2" borderId="1" xfId="1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17" fillId="2" borderId="1" xfId="0" applyNumberFormat="1" applyFont="1" applyFill="1" applyBorder="1" applyAlignment="1">
      <alignment horizontal="right" wrapText="1"/>
    </xf>
    <xf numFmtId="166" fontId="4" fillId="0" borderId="0" xfId="0" applyNumberFormat="1" applyFont="1" applyAlignment="1">
      <alignment horizontal="center"/>
    </xf>
    <xf numFmtId="0" fontId="20" fillId="2" borderId="0" xfId="4" applyFont="1" applyFill="1" applyAlignment="1">
      <alignment horizontal="center"/>
    </xf>
    <xf numFmtId="0" fontId="20" fillId="2" borderId="0" xfId="4" applyFont="1" applyFill="1" applyBorder="1" applyAlignment="1">
      <alignment horizontal="center" wrapText="1"/>
    </xf>
    <xf numFmtId="166" fontId="7" fillId="3" borderId="3" xfId="4" applyNumberFormat="1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164" fontId="7" fillId="3" borderId="3" xfId="1" applyFont="1" applyFill="1" applyBorder="1" applyAlignment="1">
      <alignment horizontal="center" vertical="center" wrapText="1"/>
    </xf>
    <xf numFmtId="0" fontId="0" fillId="0" borderId="0" xfId="0" applyBorder="1"/>
    <xf numFmtId="0" fontId="20" fillId="2" borderId="0" xfId="4" applyFont="1" applyFill="1" applyBorder="1" applyAlignment="1">
      <alignment horizontal="center"/>
    </xf>
    <xf numFmtId="0" fontId="6" fillId="2" borderId="2" xfId="4" applyFont="1" applyFill="1" applyBorder="1" applyAlignment="1">
      <alignment horizontal="right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C6C1563-2F5B-4655-A106-DA41023BE885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7AABECC4-BE8F-4710-A96B-3F7BBC81D616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2</xdr:col>
      <xdr:colOff>1632856</xdr:colOff>
      <xdr:row>4</xdr:row>
      <xdr:rowOff>149679</xdr:rowOff>
    </xdr:from>
    <xdr:to>
      <xdr:col>2</xdr:col>
      <xdr:colOff>2911928</xdr:colOff>
      <xdr:row>7</xdr:row>
      <xdr:rowOff>408214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2D18F1-DFA9-824B-27F7-826B48F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5927" y="1333500"/>
          <a:ext cx="1279072" cy="1279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0AF1-24C5-436C-80D1-E334E147C54A}">
  <sheetPr>
    <pageSetUpPr fitToPage="1"/>
  </sheetPr>
  <dimension ref="A1:O41"/>
  <sheetViews>
    <sheetView tabSelected="1" zoomScale="70" zoomScaleNormal="70" zoomScaleSheetLayoutView="40" workbookViewId="0">
      <pane ySplit="1" topLeftCell="A2" activePane="bottomLeft" state="frozen"/>
      <selection pane="bottomLeft" activeCell="N34" sqref="N34"/>
    </sheetView>
  </sheetViews>
  <sheetFormatPr baseColWidth="10" defaultColWidth="11.42578125" defaultRowHeight="15" x14ac:dyDescent="0.25"/>
  <cols>
    <col min="1" max="1" width="22.42578125" style="4" customWidth="1"/>
    <col min="2" max="2" width="19.5703125" customWidth="1"/>
    <col min="3" max="3" width="44" style="1" customWidth="1"/>
    <col min="4" max="4" width="72.28515625" style="2" customWidth="1"/>
    <col min="5" max="6" width="25" style="1" customWidth="1"/>
    <col min="7" max="7" width="22.140625" style="3" customWidth="1"/>
    <col min="8" max="8" width="17.85546875" customWidth="1"/>
    <col min="9" max="9" width="24.42578125" customWidth="1"/>
    <col min="10" max="10" width="41.85546875" customWidth="1"/>
  </cols>
  <sheetData>
    <row r="1" spans="1:15" ht="6.7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</row>
    <row r="2" spans="1:15" ht="24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5" ht="24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15" ht="22.5" x14ac:dyDescent="0.3">
      <c r="A4" s="32"/>
      <c r="B4" s="32"/>
      <c r="C4" s="32"/>
      <c r="D4" s="32"/>
      <c r="E4" s="32"/>
      <c r="F4" s="32"/>
      <c r="G4" s="32"/>
      <c r="H4" s="32"/>
      <c r="I4" s="32"/>
      <c r="J4" s="32"/>
    </row>
    <row r="5" spans="1:15" ht="25.5" x14ac:dyDescent="0.35">
      <c r="A5" s="35" t="s">
        <v>9</v>
      </c>
      <c r="B5" s="35"/>
      <c r="C5" s="35"/>
      <c r="D5" s="35"/>
      <c r="E5" s="35"/>
      <c r="F5" s="35"/>
      <c r="G5" s="35"/>
      <c r="H5" s="35"/>
      <c r="I5" s="35"/>
      <c r="J5" s="35"/>
    </row>
    <row r="6" spans="1:15" ht="25.5" x14ac:dyDescent="0.35">
      <c r="A6" s="35" t="s">
        <v>10</v>
      </c>
      <c r="B6" s="35"/>
      <c r="C6" s="35"/>
      <c r="D6" s="35"/>
      <c r="E6" s="35"/>
      <c r="F6" s="35"/>
      <c r="G6" s="35"/>
      <c r="H6" s="35"/>
      <c r="I6" s="35"/>
      <c r="J6" s="35"/>
    </row>
    <row r="7" spans="1:15" ht="29.25" customHeight="1" x14ac:dyDescent="0.35">
      <c r="A7" s="36" t="s">
        <v>15</v>
      </c>
      <c r="B7" s="36"/>
      <c r="C7" s="36"/>
      <c r="D7" s="36"/>
      <c r="E7" s="36"/>
      <c r="F7" s="36"/>
      <c r="G7" s="36"/>
      <c r="H7" s="36"/>
      <c r="I7" s="36"/>
      <c r="J7" s="36"/>
      <c r="K7" s="40"/>
    </row>
    <row r="8" spans="1:15" ht="42" customHeight="1" x14ac:dyDescent="0.35">
      <c r="A8" s="41" t="s">
        <v>18</v>
      </c>
      <c r="B8" s="41"/>
      <c r="C8" s="41"/>
      <c r="D8" s="41"/>
      <c r="E8" s="41"/>
      <c r="F8" s="41"/>
      <c r="G8" s="41"/>
      <c r="H8" s="41"/>
      <c r="I8" s="41"/>
      <c r="J8" s="41"/>
      <c r="K8" s="40"/>
    </row>
    <row r="9" spans="1:15" ht="50.25" customHeight="1" x14ac:dyDescent="0.3">
      <c r="A9" s="42" t="s">
        <v>19</v>
      </c>
      <c r="B9" s="42"/>
      <c r="C9" s="42"/>
      <c r="D9" s="42"/>
      <c r="E9" s="42"/>
      <c r="F9" s="42"/>
      <c r="G9" s="42"/>
      <c r="H9" s="42"/>
      <c r="I9" s="42"/>
      <c r="J9" s="42"/>
      <c r="K9" s="40"/>
      <c r="O9" s="20"/>
    </row>
    <row r="10" spans="1:15" ht="70.5" customHeight="1" x14ac:dyDescent="0.25">
      <c r="A10" s="37" t="s">
        <v>0</v>
      </c>
      <c r="B10" s="38" t="s">
        <v>1</v>
      </c>
      <c r="C10" s="38" t="s">
        <v>2</v>
      </c>
      <c r="D10" s="38" t="s">
        <v>3</v>
      </c>
      <c r="E10" s="38" t="s">
        <v>8</v>
      </c>
      <c r="F10" s="38" t="s">
        <v>17</v>
      </c>
      <c r="G10" s="39" t="s">
        <v>5</v>
      </c>
      <c r="H10" s="38" t="s">
        <v>4</v>
      </c>
      <c r="I10" s="39" t="s">
        <v>6</v>
      </c>
      <c r="J10" s="39" t="s">
        <v>7</v>
      </c>
    </row>
    <row r="11" spans="1:15" ht="120.75" customHeight="1" x14ac:dyDescent="0.25">
      <c r="A11" s="22" t="s">
        <v>20</v>
      </c>
      <c r="B11" s="23">
        <v>46112</v>
      </c>
      <c r="C11" s="24" t="s">
        <v>21</v>
      </c>
      <c r="D11" s="25" t="s">
        <v>22</v>
      </c>
      <c r="E11" s="26" t="s">
        <v>23</v>
      </c>
      <c r="F11" s="26">
        <v>1406.96</v>
      </c>
      <c r="G11" s="26">
        <f>+F11</f>
        <v>1406.96</v>
      </c>
      <c r="H11" s="27">
        <v>46173</v>
      </c>
      <c r="I11" s="28"/>
      <c r="J11" s="29" t="s">
        <v>16</v>
      </c>
    </row>
    <row r="12" spans="1:15" ht="143.25" customHeight="1" x14ac:dyDescent="0.25">
      <c r="A12" s="22" t="s">
        <v>24</v>
      </c>
      <c r="B12" s="23">
        <v>46083</v>
      </c>
      <c r="C12" s="24" t="s">
        <v>25</v>
      </c>
      <c r="D12" s="25" t="s">
        <v>26</v>
      </c>
      <c r="E12" s="26" t="s">
        <v>27</v>
      </c>
      <c r="F12" s="26">
        <v>122012</v>
      </c>
      <c r="G12" s="26"/>
      <c r="H12" s="27">
        <v>46144</v>
      </c>
      <c r="I12" s="28">
        <f>+F12</f>
        <v>122012</v>
      </c>
      <c r="J12" s="29" t="s">
        <v>28</v>
      </c>
    </row>
    <row r="13" spans="1:15" ht="106.5" customHeight="1" x14ac:dyDescent="0.25">
      <c r="A13" s="22" t="s">
        <v>29</v>
      </c>
      <c r="B13" s="23">
        <v>46083</v>
      </c>
      <c r="C13" s="24" t="s">
        <v>30</v>
      </c>
      <c r="D13" s="25" t="s">
        <v>31</v>
      </c>
      <c r="E13" s="26" t="s">
        <v>32</v>
      </c>
      <c r="F13" s="26">
        <v>2006</v>
      </c>
      <c r="G13" s="26"/>
      <c r="H13" s="27">
        <v>46144</v>
      </c>
      <c r="I13" s="28">
        <f>+F13</f>
        <v>2006</v>
      </c>
      <c r="J13" s="29" t="s">
        <v>33</v>
      </c>
    </row>
    <row r="14" spans="1:15" ht="70.5" customHeight="1" x14ac:dyDescent="0.25">
      <c r="A14" s="22" t="s">
        <v>34</v>
      </c>
      <c r="B14" s="23">
        <v>46085</v>
      </c>
      <c r="C14" s="24" t="s">
        <v>35</v>
      </c>
      <c r="D14" s="25" t="s">
        <v>36</v>
      </c>
      <c r="E14" s="30" t="s">
        <v>37</v>
      </c>
      <c r="F14" s="26">
        <v>3000</v>
      </c>
      <c r="G14" s="26"/>
      <c r="H14" s="27">
        <v>46146</v>
      </c>
      <c r="I14" s="28">
        <f>+F14</f>
        <v>3000</v>
      </c>
      <c r="J14" s="29" t="s">
        <v>38</v>
      </c>
    </row>
    <row r="15" spans="1:15" ht="115.5" customHeight="1" x14ac:dyDescent="0.25">
      <c r="A15" s="22" t="s">
        <v>39</v>
      </c>
      <c r="B15" s="23">
        <v>46083</v>
      </c>
      <c r="C15" s="24" t="s">
        <v>40</v>
      </c>
      <c r="D15" s="24" t="s">
        <v>41</v>
      </c>
      <c r="E15" s="30" t="s">
        <v>42</v>
      </c>
      <c r="F15" s="26">
        <v>9985</v>
      </c>
      <c r="G15" s="26"/>
      <c r="H15" s="27">
        <v>46144</v>
      </c>
      <c r="I15" s="28">
        <f>+F15</f>
        <v>9985</v>
      </c>
      <c r="J15" s="29" t="s">
        <v>43</v>
      </c>
    </row>
    <row r="16" spans="1:15" ht="88.5" customHeight="1" x14ac:dyDescent="0.25">
      <c r="A16" s="22" t="s">
        <v>44</v>
      </c>
      <c r="B16" s="23">
        <v>46090</v>
      </c>
      <c r="C16" s="24" t="s">
        <v>45</v>
      </c>
      <c r="D16" s="24" t="s">
        <v>46</v>
      </c>
      <c r="E16" s="30" t="s">
        <v>48</v>
      </c>
      <c r="F16" s="26">
        <v>2185</v>
      </c>
      <c r="G16" s="26"/>
      <c r="H16" s="27">
        <v>46151</v>
      </c>
      <c r="I16" s="28">
        <f t="shared" ref="I16:I22" si="0">+F16</f>
        <v>2185</v>
      </c>
      <c r="J16" s="29" t="s">
        <v>49</v>
      </c>
    </row>
    <row r="17" spans="1:10" ht="81.75" customHeight="1" x14ac:dyDescent="0.25">
      <c r="A17" s="22" t="s">
        <v>47</v>
      </c>
      <c r="B17" s="23">
        <v>46090</v>
      </c>
      <c r="C17" s="24" t="s">
        <v>45</v>
      </c>
      <c r="D17" s="24" t="s">
        <v>46</v>
      </c>
      <c r="E17" s="30" t="s">
        <v>48</v>
      </c>
      <c r="F17" s="26">
        <v>3510</v>
      </c>
      <c r="G17" s="26"/>
      <c r="H17" s="27">
        <v>46151</v>
      </c>
      <c r="I17" s="28">
        <f t="shared" si="0"/>
        <v>3510</v>
      </c>
      <c r="J17" s="29" t="s">
        <v>49</v>
      </c>
    </row>
    <row r="18" spans="1:10" ht="94.5" customHeight="1" x14ac:dyDescent="0.25">
      <c r="A18" s="22" t="s">
        <v>50</v>
      </c>
      <c r="B18" s="23">
        <v>46090</v>
      </c>
      <c r="C18" s="24" t="s">
        <v>51</v>
      </c>
      <c r="D18" s="24" t="s">
        <v>52</v>
      </c>
      <c r="E18" s="30" t="s">
        <v>12</v>
      </c>
      <c r="F18" s="26">
        <v>12500</v>
      </c>
      <c r="G18" s="26"/>
      <c r="H18" s="27">
        <v>46151</v>
      </c>
      <c r="I18" s="28">
        <f t="shared" si="0"/>
        <v>12500</v>
      </c>
      <c r="J18" s="29" t="s">
        <v>53</v>
      </c>
    </row>
    <row r="19" spans="1:10" ht="116.25" customHeight="1" x14ac:dyDescent="0.25">
      <c r="A19" s="22" t="s">
        <v>54</v>
      </c>
      <c r="B19" s="23">
        <v>46093</v>
      </c>
      <c r="C19" s="24" t="s">
        <v>55</v>
      </c>
      <c r="D19" s="24" t="s">
        <v>56</v>
      </c>
      <c r="E19" s="30" t="s">
        <v>23</v>
      </c>
      <c r="F19" s="26">
        <v>15725</v>
      </c>
      <c r="G19" s="26"/>
      <c r="H19" s="27">
        <v>46154</v>
      </c>
      <c r="I19" s="28">
        <f t="shared" si="0"/>
        <v>15725</v>
      </c>
      <c r="J19" s="29" t="s">
        <v>61</v>
      </c>
    </row>
    <row r="20" spans="1:10" ht="118.5" customHeight="1" x14ac:dyDescent="0.25">
      <c r="A20" s="22" t="s">
        <v>57</v>
      </c>
      <c r="B20" s="23">
        <v>46093</v>
      </c>
      <c r="C20" s="24" t="s">
        <v>55</v>
      </c>
      <c r="D20" s="24" t="s">
        <v>56</v>
      </c>
      <c r="E20" s="30" t="s">
        <v>23</v>
      </c>
      <c r="F20" s="26">
        <v>1800.68</v>
      </c>
      <c r="G20" s="26"/>
      <c r="H20" s="27">
        <v>46154</v>
      </c>
      <c r="I20" s="28">
        <f t="shared" si="0"/>
        <v>1800.68</v>
      </c>
      <c r="J20" s="29" t="s">
        <v>61</v>
      </c>
    </row>
    <row r="21" spans="1:10" ht="145.5" customHeight="1" x14ac:dyDescent="0.25">
      <c r="A21" s="22" t="s">
        <v>58</v>
      </c>
      <c r="B21" s="23">
        <v>46093</v>
      </c>
      <c r="C21" s="24" t="s">
        <v>55</v>
      </c>
      <c r="D21" s="24" t="s">
        <v>56</v>
      </c>
      <c r="E21" s="30" t="s">
        <v>23</v>
      </c>
      <c r="F21" s="26">
        <v>4145</v>
      </c>
      <c r="G21" s="26"/>
      <c r="H21" s="27">
        <v>46154</v>
      </c>
      <c r="I21" s="28">
        <f t="shared" si="0"/>
        <v>4145</v>
      </c>
      <c r="J21" s="29" t="s">
        <v>61</v>
      </c>
    </row>
    <row r="22" spans="1:10" ht="117.75" customHeight="1" x14ac:dyDescent="0.25">
      <c r="A22" s="22" t="s">
        <v>59</v>
      </c>
      <c r="B22" s="23">
        <v>46093</v>
      </c>
      <c r="C22" s="24" t="s">
        <v>55</v>
      </c>
      <c r="D22" s="24" t="s">
        <v>56</v>
      </c>
      <c r="E22" s="30" t="s">
        <v>23</v>
      </c>
      <c r="F22" s="26">
        <v>3680</v>
      </c>
      <c r="G22" s="26"/>
      <c r="H22" s="27">
        <v>46154</v>
      </c>
      <c r="I22" s="28">
        <f t="shared" si="0"/>
        <v>3680</v>
      </c>
      <c r="J22" s="29" t="s">
        <v>61</v>
      </c>
    </row>
    <row r="23" spans="1:10" ht="117.75" customHeight="1" x14ac:dyDescent="0.25">
      <c r="A23" s="22" t="s">
        <v>60</v>
      </c>
      <c r="B23" s="23">
        <v>46093</v>
      </c>
      <c r="C23" s="24" t="s">
        <v>55</v>
      </c>
      <c r="D23" s="24" t="s">
        <v>56</v>
      </c>
      <c r="E23" s="30" t="s">
        <v>23</v>
      </c>
      <c r="F23" s="26">
        <v>3705</v>
      </c>
      <c r="G23" s="26"/>
      <c r="H23" s="27">
        <v>46154</v>
      </c>
      <c r="I23" s="28">
        <f t="shared" ref="I23:I31" si="1">+F23</f>
        <v>3705</v>
      </c>
      <c r="J23" s="29" t="s">
        <v>61</v>
      </c>
    </row>
    <row r="24" spans="1:10" ht="117.75" customHeight="1" x14ac:dyDescent="0.25">
      <c r="A24" s="22" t="s">
        <v>62</v>
      </c>
      <c r="B24" s="23">
        <v>46100</v>
      </c>
      <c r="C24" s="24" t="s">
        <v>21</v>
      </c>
      <c r="D24" s="24" t="s">
        <v>63</v>
      </c>
      <c r="E24" s="30" t="s">
        <v>23</v>
      </c>
      <c r="F24" s="26">
        <v>1916.9</v>
      </c>
      <c r="G24" s="26"/>
      <c r="H24" s="27">
        <v>46161</v>
      </c>
      <c r="I24" s="28">
        <f t="shared" si="1"/>
        <v>1916.9</v>
      </c>
      <c r="J24" s="29" t="s">
        <v>65</v>
      </c>
    </row>
    <row r="25" spans="1:10" ht="117.75" customHeight="1" x14ac:dyDescent="0.25">
      <c r="A25" s="22" t="s">
        <v>64</v>
      </c>
      <c r="B25" s="23">
        <v>46100</v>
      </c>
      <c r="C25" s="24" t="s">
        <v>21</v>
      </c>
      <c r="D25" s="24" t="s">
        <v>63</v>
      </c>
      <c r="E25" s="30" t="s">
        <v>23</v>
      </c>
      <c r="F25" s="26">
        <v>3135.22</v>
      </c>
      <c r="G25" s="26"/>
      <c r="H25" s="27">
        <v>46161</v>
      </c>
      <c r="I25" s="28">
        <f t="shared" si="1"/>
        <v>3135.22</v>
      </c>
      <c r="J25" s="29" t="s">
        <v>65</v>
      </c>
    </row>
    <row r="26" spans="1:10" ht="117.75" customHeight="1" x14ac:dyDescent="0.25">
      <c r="A26" s="22" t="s">
        <v>66</v>
      </c>
      <c r="B26" s="23">
        <v>46105</v>
      </c>
      <c r="C26" s="24" t="s">
        <v>67</v>
      </c>
      <c r="D26" s="24" t="s">
        <v>68</v>
      </c>
      <c r="E26" s="30" t="s">
        <v>72</v>
      </c>
      <c r="F26" s="26">
        <v>3570</v>
      </c>
      <c r="G26" s="26"/>
      <c r="H26" s="27">
        <v>46166</v>
      </c>
      <c r="I26" s="28">
        <f t="shared" si="1"/>
        <v>3570</v>
      </c>
      <c r="J26" s="29" t="s">
        <v>73</v>
      </c>
    </row>
    <row r="27" spans="1:10" ht="117.75" customHeight="1" x14ac:dyDescent="0.25">
      <c r="A27" s="22" t="s">
        <v>69</v>
      </c>
      <c r="B27" s="23">
        <v>46105</v>
      </c>
      <c r="C27" s="24" t="s">
        <v>67</v>
      </c>
      <c r="D27" s="24" t="s">
        <v>68</v>
      </c>
      <c r="E27" s="30" t="s">
        <v>72</v>
      </c>
      <c r="F27" s="26">
        <v>320</v>
      </c>
      <c r="G27" s="26"/>
      <c r="H27" s="27">
        <v>46166</v>
      </c>
      <c r="I27" s="28">
        <f t="shared" si="1"/>
        <v>320</v>
      </c>
      <c r="J27" s="29" t="s">
        <v>73</v>
      </c>
    </row>
    <row r="28" spans="1:10" ht="117.75" customHeight="1" x14ac:dyDescent="0.25">
      <c r="A28" s="22" t="s">
        <v>70</v>
      </c>
      <c r="B28" s="23">
        <v>46105</v>
      </c>
      <c r="C28" s="24" t="s">
        <v>67</v>
      </c>
      <c r="D28" s="24" t="s">
        <v>68</v>
      </c>
      <c r="E28" s="30" t="s">
        <v>72</v>
      </c>
      <c r="F28" s="26">
        <v>900</v>
      </c>
      <c r="G28" s="26"/>
      <c r="H28" s="27">
        <v>46166</v>
      </c>
      <c r="I28" s="28">
        <f t="shared" si="1"/>
        <v>900</v>
      </c>
      <c r="J28" s="29" t="s">
        <v>73</v>
      </c>
    </row>
    <row r="29" spans="1:10" ht="117.75" customHeight="1" x14ac:dyDescent="0.25">
      <c r="A29" s="22" t="s">
        <v>71</v>
      </c>
      <c r="B29" s="23">
        <v>46105</v>
      </c>
      <c r="C29" s="24" t="s">
        <v>67</v>
      </c>
      <c r="D29" s="24" t="s">
        <v>68</v>
      </c>
      <c r="E29" s="30" t="s">
        <v>72</v>
      </c>
      <c r="F29" s="26">
        <v>720</v>
      </c>
      <c r="G29" s="26"/>
      <c r="H29" s="27">
        <v>46166</v>
      </c>
      <c r="I29" s="28">
        <f t="shared" si="1"/>
        <v>720</v>
      </c>
      <c r="J29" s="29" t="s">
        <v>73</v>
      </c>
    </row>
    <row r="30" spans="1:10" ht="117.75" customHeight="1" x14ac:dyDescent="0.25">
      <c r="A30" s="22" t="s">
        <v>74</v>
      </c>
      <c r="B30" s="23">
        <v>46107</v>
      </c>
      <c r="C30" s="24" t="s">
        <v>25</v>
      </c>
      <c r="D30" s="24" t="s">
        <v>75</v>
      </c>
      <c r="E30" s="30" t="s">
        <v>76</v>
      </c>
      <c r="F30" s="26">
        <v>6366.1</v>
      </c>
      <c r="G30" s="26"/>
      <c r="H30" s="27">
        <v>46168</v>
      </c>
      <c r="I30" s="28">
        <f t="shared" si="1"/>
        <v>6366.1</v>
      </c>
      <c r="J30" s="29" t="s">
        <v>77</v>
      </c>
    </row>
    <row r="31" spans="1:10" ht="117.75" customHeight="1" x14ac:dyDescent="0.25">
      <c r="A31" s="22" t="s">
        <v>78</v>
      </c>
      <c r="B31" s="23">
        <v>46107</v>
      </c>
      <c r="C31" s="24" t="s">
        <v>79</v>
      </c>
      <c r="D31" s="24" t="s">
        <v>80</v>
      </c>
      <c r="E31" s="30" t="s">
        <v>81</v>
      </c>
      <c r="F31" s="26">
        <v>44960</v>
      </c>
      <c r="G31" s="26"/>
      <c r="H31" s="27">
        <v>46168</v>
      </c>
      <c r="I31" s="28">
        <f t="shared" si="1"/>
        <v>44960</v>
      </c>
      <c r="J31" s="29" t="s">
        <v>82</v>
      </c>
    </row>
    <row r="32" spans="1:10" ht="24" x14ac:dyDescent="0.35">
      <c r="A32" s="33" t="s">
        <v>11</v>
      </c>
      <c r="B32" s="33"/>
      <c r="C32" s="33"/>
      <c r="D32" s="33"/>
      <c r="E32" s="33"/>
      <c r="F32" s="21">
        <f>SUM(F11:F31)</f>
        <v>247548.86000000002</v>
      </c>
      <c r="G32" s="18">
        <f>SUM(G11:G31)</f>
        <v>1406.96</v>
      </c>
      <c r="H32" s="19"/>
      <c r="I32" s="18">
        <f>SUM(I11:I31)</f>
        <v>246141.9</v>
      </c>
      <c r="J32" s="17"/>
    </row>
    <row r="33" spans="1:10" ht="53.25" customHeight="1" x14ac:dyDescent="0.3">
      <c r="A33" s="9"/>
      <c r="B33" s="10"/>
      <c r="C33" s="8"/>
      <c r="D33" s="12"/>
      <c r="E33" s="6"/>
      <c r="F33" s="6"/>
      <c r="G33" s="13"/>
      <c r="H33" s="10"/>
      <c r="I33" s="14"/>
      <c r="J33" s="7"/>
    </row>
    <row r="34" spans="1:10" ht="81.75" customHeight="1" x14ac:dyDescent="0.3">
      <c r="A34" s="9"/>
      <c r="B34" s="10"/>
      <c r="C34" s="6"/>
      <c r="D34" s="12"/>
      <c r="E34" s="5"/>
      <c r="F34" s="5"/>
      <c r="G34" s="13"/>
      <c r="H34" s="10"/>
      <c r="I34" s="14"/>
      <c r="J34" s="7"/>
    </row>
    <row r="35" spans="1:10" ht="18.75" x14ac:dyDescent="0.3">
      <c r="A35" s="9"/>
      <c r="B35" s="10"/>
      <c r="C35" s="11"/>
      <c r="D35" s="12"/>
      <c r="E35" s="11"/>
      <c r="F35" s="11"/>
      <c r="G35" s="13"/>
      <c r="H35" s="10"/>
      <c r="I35" s="14"/>
      <c r="J35" s="15"/>
    </row>
    <row r="36" spans="1:10" ht="116.25" customHeight="1" x14ac:dyDescent="0.4">
      <c r="A36" s="31" t="s">
        <v>83</v>
      </c>
      <c r="B36" s="31"/>
      <c r="C36" s="31"/>
      <c r="D36" s="31"/>
      <c r="E36" s="31"/>
      <c r="F36" s="31"/>
      <c r="G36" s="31"/>
      <c r="H36" s="31"/>
      <c r="I36" s="31"/>
      <c r="J36" s="31"/>
    </row>
    <row r="37" spans="1:10" ht="44.25" customHeight="1" x14ac:dyDescent="0.4">
      <c r="A37" s="31" t="s">
        <v>13</v>
      </c>
      <c r="B37" s="31"/>
      <c r="C37" s="31"/>
      <c r="D37" s="31"/>
      <c r="E37" s="31"/>
      <c r="F37" s="31"/>
      <c r="G37" s="31"/>
      <c r="H37" s="31"/>
      <c r="I37" s="31"/>
      <c r="J37" s="31"/>
    </row>
    <row r="38" spans="1:10" ht="21" customHeight="1" x14ac:dyDescent="0.25">
      <c r="G38" s="16"/>
    </row>
    <row r="39" spans="1:10" ht="21.75" customHeight="1" x14ac:dyDescent="0.25">
      <c r="G39" s="16"/>
    </row>
    <row r="40" spans="1:10" ht="44.25" customHeight="1" x14ac:dyDescent="0.25">
      <c r="I40" t="s">
        <v>14</v>
      </c>
    </row>
    <row r="41" spans="1:10" s="4" customFormat="1" ht="44.25" customHeight="1" x14ac:dyDescent="0.25">
      <c r="B41"/>
      <c r="C41" s="1"/>
      <c r="D41" s="2"/>
      <c r="E41" s="1"/>
      <c r="F41" s="1"/>
      <c r="G41" s="3"/>
      <c r="H41"/>
      <c r="I41"/>
      <c r="J41"/>
    </row>
  </sheetData>
  <mergeCells count="10">
    <mergeCell ref="A1:J3"/>
    <mergeCell ref="A36:J36"/>
    <mergeCell ref="A37:J37"/>
    <mergeCell ref="A4:J4"/>
    <mergeCell ref="A5:J5"/>
    <mergeCell ref="A8:J8"/>
    <mergeCell ref="A32:E32"/>
    <mergeCell ref="A6:J6"/>
    <mergeCell ref="A9:J9"/>
    <mergeCell ref="A7:J7"/>
  </mergeCells>
  <phoneticPr fontId="19" type="noConversion"/>
  <pageMargins left="0.27559055118110237" right="0.31496062992125984" top="0.35433070866141736" bottom="0.74803149606299213" header="0.31496062992125984" footer="0.31496062992125984"/>
  <pageSetup scale="3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CUENTA A SUP MAR</vt:lpstr>
      <vt:lpstr>'ESTADO DE CUENTA A SUP MAR'!Área_de_impresión</vt:lpstr>
      <vt:lpstr>'ESTADO DE CUENTA A SUP MAR'!Títulos_a_imprimir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2026-04-07T19:10:22Z</cp:lastPrinted>
  <dcterms:created xsi:type="dcterms:W3CDTF">2014-02-18T20:25:00Z</dcterms:created>
  <dcterms:modified xsi:type="dcterms:W3CDTF">2026-04-07T19:12:18Z</dcterms:modified>
</cp:coreProperties>
</file>